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20730" windowHeight="11760"/>
  </bookViews>
  <sheets>
    <sheet name="Final 2018" sheetId="5" r:id="rId1"/>
    <sheet name="Previous list" sheetId="3" r:id="rId2"/>
    <sheet name="Sector Breakdown" sheetId="4" r:id="rId3"/>
    <sheet name="Country Breakdown" sheetId="7" r:id="rId4"/>
  </sheets>
  <definedNames>
    <definedName name="_xlnm._FilterDatabase" localSheetId="3" hidden="1">'Sector Breakdown'!$I$1:$O$201</definedName>
    <definedName name="_xlnm._FilterDatabase" localSheetId="0" hidden="1">'Final 2018'!$A$1:$J$197</definedName>
    <definedName name="_xlnm._FilterDatabase" localSheetId="1" hidden="1">'Previous list'!$A$1:$J$401</definedName>
    <definedName name="_xlnm._FilterDatabase" localSheetId="2" hidden="1">'Sector Breakdown'!$I$1:$O$222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4" l="1"/>
  <c r="B9" i="4"/>
  <c r="B8" i="4"/>
  <c r="B7" i="4"/>
  <c r="B6" i="4"/>
  <c r="B5" i="4"/>
  <c r="B4" i="4"/>
  <c r="B3" i="4"/>
  <c r="B2" i="4"/>
  <c r="B1" i="4"/>
  <c r="B32" i="7"/>
  <c r="V199" i="5"/>
  <c r="V198" i="5"/>
  <c r="U198" i="5"/>
  <c r="U199" i="5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</calcChain>
</file>

<file path=xl/sharedStrings.xml><?xml version="1.0" encoding="utf-8"?>
<sst xmlns="http://schemas.openxmlformats.org/spreadsheetml/2006/main" count="2708" uniqueCount="895">
  <si>
    <t>Ticker</t>
  </si>
  <si>
    <t>Name</t>
  </si>
  <si>
    <t>Market Cap:20170630</t>
  </si>
  <si>
    <t>7203 JP Equity</t>
  </si>
  <si>
    <t>TOYOTA MOTOR CORP</t>
  </si>
  <si>
    <t>SIE GR Equity</t>
  </si>
  <si>
    <t>SIEMENS AG-REG</t>
  </si>
  <si>
    <t>TSLA US Equity</t>
  </si>
  <si>
    <t>TESLA INC</t>
  </si>
  <si>
    <t>ABBN VX Equity</t>
  </si>
  <si>
    <t>ABB LTD-REG</t>
  </si>
  <si>
    <t>SU FP Equity</t>
  </si>
  <si>
    <t>SCHNEIDER ELECTRIC SE</t>
  </si>
  <si>
    <t>AMAT US Equity</t>
  </si>
  <si>
    <t>APPLIED MATERIALS INC</t>
  </si>
  <si>
    <t>JCI US Equity</t>
  </si>
  <si>
    <t>JOHNSON CONTROLS INTERNATION</t>
  </si>
  <si>
    <t>4063 JP Equity</t>
  </si>
  <si>
    <t>SHIN-ETSU CHEMICAL CO LTD</t>
  </si>
  <si>
    <t>EMR US Equity</t>
  </si>
  <si>
    <t>EMERSON ELECTRIC CO</t>
  </si>
  <si>
    <t>ETN US Equity</t>
  </si>
  <si>
    <t>EATON CORP PLC</t>
  </si>
  <si>
    <t>PHIA NA Equity</t>
  </si>
  <si>
    <t>KONINKLIJKE PHILIPS NV</t>
  </si>
  <si>
    <t>6752 JP Equity</t>
  </si>
  <si>
    <t>PANASONIC CORP</t>
  </si>
  <si>
    <t>6594 JP Equity</t>
  </si>
  <si>
    <t>NIDEC CORP</t>
  </si>
  <si>
    <t>ADI US Equity</t>
  </si>
  <si>
    <t>ANALOG DEVICES INC</t>
  </si>
  <si>
    <t>TEL US Equity</t>
  </si>
  <si>
    <t>TE CONNECTIVITY LTD</t>
  </si>
  <si>
    <t>IFX GR Equity</t>
  </si>
  <si>
    <t>INFINEON TECHNOLOGIES AG</t>
  </si>
  <si>
    <t>IR US Equity</t>
  </si>
  <si>
    <t>INGERSOLL-RAND PLC</t>
  </si>
  <si>
    <t>IGY GR Equity</t>
  </si>
  <si>
    <t>INNOGY SE</t>
  </si>
  <si>
    <t>6971 JP Equity</t>
  </si>
  <si>
    <t>KYOCERA CORP</t>
  </si>
  <si>
    <t>RSG US Equity</t>
  </si>
  <si>
    <t>REPUBLIC SERVICES INC</t>
  </si>
  <si>
    <t>HANERGY THIN FILM POWER GROU</t>
  </si>
  <si>
    <t>000617 CH Equity</t>
  </si>
  <si>
    <t>CNPC CAPITAL CO LTD-A</t>
  </si>
  <si>
    <t>VWS DC Equity</t>
  </si>
  <si>
    <t>VESTAS WIND SYSTEMS A/S</t>
  </si>
  <si>
    <t>1211 HK Equity</t>
  </si>
  <si>
    <t>BYD CO LTD-H</t>
  </si>
  <si>
    <t>SSE LN Equity</t>
  </si>
  <si>
    <t>SSE PLC</t>
  </si>
  <si>
    <t>DENERG DC Equity</t>
  </si>
  <si>
    <t>DONG ENERGY A/S</t>
  </si>
  <si>
    <t>6753 JP Equity</t>
  </si>
  <si>
    <t>SHARP CORP</t>
  </si>
  <si>
    <t>CHINA SHIPBUILDING INDUSTR-A</t>
  </si>
  <si>
    <t>SGRE SM Equity</t>
  </si>
  <si>
    <t>SIEMENS GAMESA RENEWABLE ENE</t>
  </si>
  <si>
    <t>2308 TT Equity</t>
  </si>
  <si>
    <t>DELTA ELECTRONICS INC</t>
  </si>
  <si>
    <t>AGR US Equity</t>
  </si>
  <si>
    <t>AVANGRID INC</t>
  </si>
  <si>
    <t>NZYMB DC Equity</t>
  </si>
  <si>
    <t>NOVOZYMES A/S-B SHARES</t>
  </si>
  <si>
    <t>600703 CH Equity</t>
  </si>
  <si>
    <t>SANAN OPTOELECTRONICS CO L-A</t>
  </si>
  <si>
    <t>006400 KS Equity</t>
  </si>
  <si>
    <t>SAMSUNG SDI CO LTD</t>
  </si>
  <si>
    <t>AOS US Equity</t>
  </si>
  <si>
    <t>SMITH (A.O.) CORP</t>
  </si>
  <si>
    <t>BEP-U CN Equity</t>
  </si>
  <si>
    <t>BROOKFIELD RENEWABLE PARTNER</t>
  </si>
  <si>
    <t>SQM/B CI Equity</t>
  </si>
  <si>
    <t>SOC QUIMICA Y MINERA CHILE-B</t>
  </si>
  <si>
    <t>TRMB US Equity</t>
  </si>
  <si>
    <t>TRIMBLE INC</t>
  </si>
  <si>
    <t>BWA US Equity</t>
  </si>
  <si>
    <t>BORGWARNER INC</t>
  </si>
  <si>
    <t>WEGE3 BZ Equity</t>
  </si>
  <si>
    <t>WEG SA</t>
  </si>
  <si>
    <t>AYI US Equity</t>
  </si>
  <si>
    <t>ACUITY BRANDS INC</t>
  </si>
  <si>
    <t>6963 JP Equity</t>
  </si>
  <si>
    <t>ROHM CO LTD</t>
  </si>
  <si>
    <t>OSR GR Equity</t>
  </si>
  <si>
    <t>OSRAM LICHT AG</t>
  </si>
  <si>
    <t>UMI BB Equity</t>
  </si>
  <si>
    <t>UMICORE</t>
  </si>
  <si>
    <t>PKI US Equity</t>
  </si>
  <si>
    <t>PERKINELMER INC</t>
  </si>
  <si>
    <t>OC US Equity</t>
  </si>
  <si>
    <t>OWENS CORNING</t>
  </si>
  <si>
    <t>EDPR PL Equity</t>
  </si>
  <si>
    <t>EDP RENOVAVEIS SA</t>
  </si>
  <si>
    <t>600482 CH Equity</t>
  </si>
  <si>
    <t>PRY IM Equity</t>
  </si>
  <si>
    <t>PRYSMIAN SPA</t>
  </si>
  <si>
    <t>601877 CH Equity</t>
  </si>
  <si>
    <t>ZHEJIANG CHINT ELECTRICS-A</t>
  </si>
  <si>
    <t>600406 CH Equity</t>
  </si>
  <si>
    <t>NARI TECHNOLOGY CO LTD-A</t>
  </si>
  <si>
    <t>ANDR AV Equity</t>
  </si>
  <si>
    <t>ANDRITZ AG</t>
  </si>
  <si>
    <t>KSP ID Equity</t>
  </si>
  <si>
    <t>KINGSPAN GROUP PLC</t>
  </si>
  <si>
    <t>ZAIN KK Equity</t>
  </si>
  <si>
    <t>MOBILE TELECOMMUNICATIONS CO</t>
  </si>
  <si>
    <t>916 HK Equity</t>
  </si>
  <si>
    <t>CHINA LONGYUAN POWER GROUP-H</t>
  </si>
  <si>
    <t>002202 CH Equity</t>
  </si>
  <si>
    <t>XINJIANG GOLDWIND SCI&amp;TECH-A</t>
  </si>
  <si>
    <t>WCH GR Equity</t>
  </si>
  <si>
    <t>WACKER CHEMIE AG</t>
  </si>
  <si>
    <t>TBEA CO LTD-A</t>
  </si>
  <si>
    <t>257 HK Equity</t>
  </si>
  <si>
    <t>CHINA EVERBRIGHT INTL LTD</t>
  </si>
  <si>
    <t>HLE GR Equity</t>
  </si>
  <si>
    <t>HELLA KGAA HUECK &amp; CO</t>
  </si>
  <si>
    <t>MEL NZ Equity</t>
  </si>
  <si>
    <t>MERIDIAN ENERGY LTD</t>
  </si>
  <si>
    <t>600522 CH Equity</t>
  </si>
  <si>
    <t>JIANGSU ZHONGTIAN TECHNOLO-A</t>
  </si>
  <si>
    <t>LIGHT NA Equity</t>
  </si>
  <si>
    <t>PHILIPS LIGHTING NV</t>
  </si>
  <si>
    <t>SCAB SS Equity</t>
  </si>
  <si>
    <t>SVENSKA CELLULOSA AB SCA-B</t>
  </si>
  <si>
    <t>8036 JP Equity</t>
  </si>
  <si>
    <t>HITACHI HIGH-TECHNOLOGIES CO</t>
  </si>
  <si>
    <t>6923 JP Equity</t>
  </si>
  <si>
    <t>STANLEY ELECTRIC CO LTD</t>
  </si>
  <si>
    <t>004800 KS Equity</t>
  </si>
  <si>
    <t>HYOSUNG CORPORATION</t>
  </si>
  <si>
    <t>OLED US Equity</t>
  </si>
  <si>
    <t>UNIVERSAL DISPLAY CORP</t>
  </si>
  <si>
    <t>BHEL IN Equity</t>
  </si>
  <si>
    <t>BHARAT HEAVY ELECTRICALS</t>
  </si>
  <si>
    <t>PWR US Equity</t>
  </si>
  <si>
    <t>QUANTA SERVICES INC</t>
  </si>
  <si>
    <t>601012 CH Equity</t>
  </si>
  <si>
    <t>LONGI GREEN ENERGY TECHNOL-A</t>
  </si>
  <si>
    <t>ANA SM Equity</t>
  </si>
  <si>
    <t>ACCIONA SA</t>
  </si>
  <si>
    <t>HXL US Equity</t>
  </si>
  <si>
    <t>HEXCEL CORP</t>
  </si>
  <si>
    <t>NIBEB SS Equity</t>
  </si>
  <si>
    <t>NIBE INDUSTRIER AB-B SHS</t>
  </si>
  <si>
    <t>ROCKB DC Equity</t>
  </si>
  <si>
    <t>ROCKWOOL INTL A/S-B SHS</t>
  </si>
  <si>
    <t>SPIE FP Equity</t>
  </si>
  <si>
    <t>SPIE SA</t>
  </si>
  <si>
    <t>OERL SW Equity</t>
  </si>
  <si>
    <t>OC OERLIKON CORP AG-REG</t>
  </si>
  <si>
    <t>HAVL IN Equity</t>
  </si>
  <si>
    <t>HAVELLS INDIA LTD</t>
  </si>
  <si>
    <t>009830 KS Equity</t>
  </si>
  <si>
    <t>HANWHA CHEMICAL CORP</t>
  </si>
  <si>
    <t>SZU GR Equity</t>
  </si>
  <si>
    <t>SUEDZUCKER AG</t>
  </si>
  <si>
    <t>3436 JP Equity</t>
  </si>
  <si>
    <t>SUMCO CORP</t>
  </si>
  <si>
    <t>601179 CH Equity</t>
  </si>
  <si>
    <t>CHINA XD ELECTRIC CO LTD-A</t>
  </si>
  <si>
    <t>000786 CH Equity</t>
  </si>
  <si>
    <t>BEIJING NEW BUILDING MATER-A</t>
  </si>
  <si>
    <t>FSLR US Equity</t>
  </si>
  <si>
    <t>FIRST SOLAR INC</t>
  </si>
  <si>
    <t>WWD US Equity</t>
  </si>
  <si>
    <t>WOODWARD INC</t>
  </si>
  <si>
    <t>TOASO TI Equity</t>
  </si>
  <si>
    <t>TOFAS TURK OTOMOBIL FABRIKA</t>
  </si>
  <si>
    <t>BBD/B CN Equity</t>
  </si>
  <si>
    <t>BOMBARDIER INC-B</t>
  </si>
  <si>
    <t>868 HK Equity</t>
  </si>
  <si>
    <t>XINYI GLASS HOLDINGS LTD</t>
  </si>
  <si>
    <t>002384 CH Equity</t>
  </si>
  <si>
    <t>SUZHOU DONGSHAN PRECISION-A</t>
  </si>
  <si>
    <t>EME US Equity</t>
  </si>
  <si>
    <t>EMCOR GROUP INC</t>
  </si>
  <si>
    <t>EA TB Equity</t>
  </si>
  <si>
    <t>ENERGY ABSOLUTE PCL</t>
  </si>
  <si>
    <t>RBC US Equity</t>
  </si>
  <si>
    <t>REGAL BELOIT CORP</t>
  </si>
  <si>
    <t>TKR US Equity</t>
  </si>
  <si>
    <t>TIMKEN CO</t>
  </si>
  <si>
    <t>1944 JP Equity</t>
  </si>
  <si>
    <t>KINDEN CORP</t>
  </si>
  <si>
    <t>002506 CH Equity</t>
  </si>
  <si>
    <t>GCL SYSTEM INTEGRATION TEC-A</t>
  </si>
  <si>
    <t>4631 JP Equity</t>
  </si>
  <si>
    <t>DIC CORP</t>
  </si>
  <si>
    <t>MCY NZ Equity</t>
  </si>
  <si>
    <t>MERCURY NZ LTD</t>
  </si>
  <si>
    <t>958 HK Equity</t>
  </si>
  <si>
    <t>HUANENG RENEWABLES CORP-H</t>
  </si>
  <si>
    <t>DLG GR Equity</t>
  </si>
  <si>
    <t>DIALOG SEMICONDUCTOR PLC</t>
  </si>
  <si>
    <t>002129 CH Equity</t>
  </si>
  <si>
    <t>TIANJIN ZHONGHUAN SEMICOND-A</t>
  </si>
  <si>
    <t>DELTA TB Equity</t>
  </si>
  <si>
    <t>DELTA ELECTRONICS THAI PCL</t>
  </si>
  <si>
    <t>600885 CH Equity</t>
  </si>
  <si>
    <t>HONGFA TECHNOLOGY CO LTD-A</t>
  </si>
  <si>
    <t>600875 CH Equity</t>
  </si>
  <si>
    <t>DONGFANG ELECTRIC CORP LTD-A</t>
  </si>
  <si>
    <t>300376 CH Equity</t>
  </si>
  <si>
    <t>GUANGDONG EAST POWER CO LT-A</t>
  </si>
  <si>
    <t>SWECB SS Equity</t>
  </si>
  <si>
    <t>SWECO AB-B SHS</t>
  </si>
  <si>
    <t>8586 JP Equity</t>
  </si>
  <si>
    <t>HITACHI CAPITAL CORP</t>
  </si>
  <si>
    <t>NEMAKA MM Equity</t>
  </si>
  <si>
    <t>NEMAK SAB DE CV</t>
  </si>
  <si>
    <t>000939 CH Equity</t>
  </si>
  <si>
    <t>KAIDI ECOLOGICAL-A</t>
  </si>
  <si>
    <t>NWE US Equity</t>
  </si>
  <si>
    <t>NORTHWESTERN CORP</t>
  </si>
  <si>
    <t>002745 CH Equity</t>
  </si>
  <si>
    <t>MLS CO LTD-A</t>
  </si>
  <si>
    <t>ORA US Equity</t>
  </si>
  <si>
    <t>ORMAT TECHNOLOGIES INC</t>
  </si>
  <si>
    <t>VALMT FH Equity</t>
  </si>
  <si>
    <t>VALMET OYJ</t>
  </si>
  <si>
    <t>EXID IN Equity</t>
  </si>
  <si>
    <t>EXIDE INDUSTRIES LTD</t>
  </si>
  <si>
    <t>6845 JP Equity</t>
  </si>
  <si>
    <t>AZBIL CORP</t>
  </si>
  <si>
    <t>6361 JP Equity</t>
  </si>
  <si>
    <t>EBARA CORP</t>
  </si>
  <si>
    <t>1911 JP Equity</t>
  </si>
  <si>
    <t>SUMITOMO FORESTRY CO LTD</t>
  </si>
  <si>
    <t>RNW CN Equity</t>
  </si>
  <si>
    <t>TRANSALTA RENEWABLES INC</t>
  </si>
  <si>
    <t>000400 CH Equity</t>
  </si>
  <si>
    <t>XJ ELECTRIC CO LTD-A</t>
  </si>
  <si>
    <t>ITRI US Equity</t>
  </si>
  <si>
    <t>ITRON INC</t>
  </si>
  <si>
    <t>TTEK US Equity</t>
  </si>
  <si>
    <t>TETRA TECH INC</t>
  </si>
  <si>
    <t>NFI CN Equity</t>
  </si>
  <si>
    <t>NEW FLYER INDUSTRIES INC</t>
  </si>
  <si>
    <t>000009 CH Equity</t>
  </si>
  <si>
    <t>CHINA BAOAN GROUP-A</t>
  </si>
  <si>
    <t>JM SS Equity</t>
  </si>
  <si>
    <t>JM AB</t>
  </si>
  <si>
    <t>603556 CH Equity</t>
  </si>
  <si>
    <t>HEXING ELECTRICAL CO LTD-A</t>
  </si>
  <si>
    <t>CREE US Equity</t>
  </si>
  <si>
    <t>CREE INC</t>
  </si>
  <si>
    <t>TTCH IN Equity</t>
  </si>
  <si>
    <t>TATA CHEMICALS LTD</t>
  </si>
  <si>
    <t>300274 CH Equity</t>
  </si>
  <si>
    <t>SUNGROW POWER SUPPLY CO LT-A</t>
  </si>
  <si>
    <t>200012 CH Equity</t>
  </si>
  <si>
    <t>CSG HOLDING CO LTD - B</t>
  </si>
  <si>
    <t>EDC PM Equity</t>
  </si>
  <si>
    <t>ENERGY DEVELOPMENT CORP</t>
  </si>
  <si>
    <t>600869 CH Equity</t>
  </si>
  <si>
    <t>FAR EAST SMARTER ENERGY CO-A</t>
  </si>
  <si>
    <t>601567 CH Equity</t>
  </si>
  <si>
    <t>NINGBO SANXING ELECTRIC CO-A</t>
  </si>
  <si>
    <t>606 HK Equity</t>
  </si>
  <si>
    <t>CHINA AGRI-INDUSTRIES HLDGS</t>
  </si>
  <si>
    <t>ABY US Equity</t>
  </si>
  <si>
    <t>ATLANTICA YIELD PLC</t>
  </si>
  <si>
    <t>968 HK Equity</t>
  </si>
  <si>
    <t>XINYI SOLAR HOLDINGS LTD</t>
  </si>
  <si>
    <t>PEGI US Equity</t>
  </si>
  <si>
    <t>PATTERN ENERGY GROUP INC</t>
  </si>
  <si>
    <t>006260 KS Equity</t>
  </si>
  <si>
    <t>LS CORP</t>
  </si>
  <si>
    <t>3800 HK Equity</t>
  </si>
  <si>
    <t>GCL-POLY ENERGY HOLDINGS LTD</t>
  </si>
  <si>
    <t>816 HK Equity</t>
  </si>
  <si>
    <t>HUADIAN FUXIN ENERGY CORP -H</t>
  </si>
  <si>
    <t>NEP US Equity</t>
  </si>
  <si>
    <t>NEXTERA ENERGY PARTNERS LP</t>
  </si>
  <si>
    <t>1951 JP Equity</t>
  </si>
  <si>
    <t>KYOWA EXEO CORP</t>
  </si>
  <si>
    <t>CPRE3 BZ Equity</t>
  </si>
  <si>
    <t>CPFL ENERGIAS RENOVAVEIS</t>
  </si>
  <si>
    <t>300068 CH Equity</t>
  </si>
  <si>
    <t>ZHEJIANG NARADA POWER SOUR-A</t>
  </si>
  <si>
    <t>034020 KS Equity</t>
  </si>
  <si>
    <t>DOOSAN HEAVY INDUSTRIES</t>
  </si>
  <si>
    <t>1504 TT Equity</t>
  </si>
  <si>
    <t>TECO ELECTRIC &amp; MACHINERY</t>
  </si>
  <si>
    <t>000690 CH Equity</t>
  </si>
  <si>
    <t>GUANGDONG BAOLIHUA NEW-A</t>
  </si>
  <si>
    <t>600416 CH Equity</t>
  </si>
  <si>
    <t>XIANGTAN ELECTRIC MANUFACT-A</t>
  </si>
  <si>
    <t>603806 CH Equity</t>
  </si>
  <si>
    <t>HANGZHOU FIRST APPLIED MAT-A</t>
  </si>
  <si>
    <t>002176 CH Equity</t>
  </si>
  <si>
    <t>JIANGXI SPECIAL ELECTRIC -A</t>
  </si>
  <si>
    <t>SMTO3 BZ Equity</t>
  </si>
  <si>
    <t>SAO MARTINHO SA</t>
  </si>
  <si>
    <t>300118 CH Equity</t>
  </si>
  <si>
    <t>RISEN ENERGY CO LTD-A</t>
  </si>
  <si>
    <t>010060 KS Equity</t>
  </si>
  <si>
    <t>OCI CO LTD</t>
  </si>
  <si>
    <t>000021 CH Equity</t>
  </si>
  <si>
    <t>SHENZHEN KAIFA TECHNOLOGY-A</t>
  </si>
  <si>
    <t>300317 CH Equity</t>
  </si>
  <si>
    <t>SHENZHEN JIAWEI PHOTOVOLTA-A</t>
  </si>
  <si>
    <t>002056 CH Equity</t>
  </si>
  <si>
    <t>HENGDIAN GROUP DMEGC -A</t>
  </si>
  <si>
    <t>6674 JP Equity</t>
  </si>
  <si>
    <t>GS YUASA CORP</t>
  </si>
  <si>
    <t>658 HK Equity</t>
  </si>
  <si>
    <t>CHINA HIGH SPEED TRANSMISSIO</t>
  </si>
  <si>
    <t>002121 CH Equity</t>
  </si>
  <si>
    <t>SHENZHEN CLOU ELECTRONICS-A</t>
  </si>
  <si>
    <t>600478 CH Equity</t>
  </si>
  <si>
    <t>HUNAN CORUN NEW ENERGY CO-A</t>
  </si>
  <si>
    <t>002531 CH Equity</t>
  </si>
  <si>
    <t>TITAN WIND ENERGY SUZHOU-A</t>
  </si>
  <si>
    <t>600151 CH Equity</t>
  </si>
  <si>
    <t>SHANGHAI AEROSPACE AUTOMOB-A</t>
  </si>
  <si>
    <t>CVA US Equity</t>
  </si>
  <si>
    <t>COVANTA HOLDING CORP</t>
  </si>
  <si>
    <t>TMX IN Equity</t>
  </si>
  <si>
    <t>THERMAX LTD</t>
  </si>
  <si>
    <t>4043 JP Equity</t>
  </si>
  <si>
    <t>TOKUYAMA CORP</t>
  </si>
  <si>
    <t>CWY AU Equity</t>
  </si>
  <si>
    <t>CLEANAWAY WASTE MANAGEMENT L</t>
  </si>
  <si>
    <t>TERP US Equity</t>
  </si>
  <si>
    <t>TERRAFORM POWER INC - A</t>
  </si>
  <si>
    <t>FAG SS Equity</t>
  </si>
  <si>
    <t>FAGERHULT AB</t>
  </si>
  <si>
    <t>CSR AU Equity</t>
  </si>
  <si>
    <t>CSR LTD</t>
  </si>
  <si>
    <t>APOG US Equity</t>
  </si>
  <si>
    <t>APOGEE ENTERPRISES INC</t>
  </si>
  <si>
    <t>002610 CH Equity</t>
  </si>
  <si>
    <t>JIANGSU AKCOME SCIENCE &amp; T-A</t>
  </si>
  <si>
    <t>600475 CH Equity</t>
  </si>
  <si>
    <t>WUXI HUAGUANG BOILER CO-A</t>
  </si>
  <si>
    <t>ARCAD NA Equity</t>
  </si>
  <si>
    <t>ARCADIS NV</t>
  </si>
  <si>
    <t>000049 CH Equity</t>
  </si>
  <si>
    <t>SHENZHEN DESAY BATTERY TEC-A</t>
  </si>
  <si>
    <t>200541 CH Equity</t>
  </si>
  <si>
    <t>FOSHAN ELECTRICAL &amp; LIGHT-B</t>
  </si>
  <si>
    <t>ESE US Equity</t>
  </si>
  <si>
    <t>ESCO TECHNOLOGIES INC</t>
  </si>
  <si>
    <t>000930 CH Equity</t>
  </si>
  <si>
    <t>COFCO BIOCHEMICAL CO LTD -A</t>
  </si>
  <si>
    <t>SUEL IN Equity</t>
  </si>
  <si>
    <t>SUZLON ENERGY LTD</t>
  </si>
  <si>
    <t>601908 CH Equity</t>
  </si>
  <si>
    <t>BEIJING JINGYUNTONG TECHNO-A</t>
  </si>
  <si>
    <t>SCYR SM Equity</t>
  </si>
  <si>
    <t>SACYR SA</t>
  </si>
  <si>
    <t>600261 CH Equity</t>
  </si>
  <si>
    <t>ZHEJIANG YANKON GROUP CO L-A</t>
  </si>
  <si>
    <t>FIX US Equity</t>
  </si>
  <si>
    <t>COMFORT SYSTEMS USA INC</t>
  </si>
  <si>
    <t>600629 CH Equity</t>
  </si>
  <si>
    <t>ARCPLUS GROUP PLC-A</t>
  </si>
  <si>
    <t>002190 CH Equity</t>
  </si>
  <si>
    <t>SICHUAN CHENGFEI INTEGRAT -A</t>
  </si>
  <si>
    <t>IDFC IN Equity</t>
  </si>
  <si>
    <t>IDFC LTD</t>
  </si>
  <si>
    <t>VEECO INSTRUMENTS INC</t>
  </si>
  <si>
    <t>300219 CH Equity</t>
  </si>
  <si>
    <t>HONGLI ZHIHUI GROUP CO LTD-A</t>
  </si>
  <si>
    <t>SPWR US Equity</t>
  </si>
  <si>
    <t>SUNPOWER CORP</t>
  </si>
  <si>
    <t>600590 CH Equity</t>
  </si>
  <si>
    <t>TELLHOW SCI-TECH CO LTD-A</t>
  </si>
  <si>
    <t>NDX1 GR Equity</t>
  </si>
  <si>
    <t>NORDEX SE</t>
  </si>
  <si>
    <t>INE CN Equity</t>
  </si>
  <si>
    <t>INNERGEX RENEWABLE ENERGY</t>
  </si>
  <si>
    <t>002309 CH Equity</t>
  </si>
  <si>
    <t>JIANGSU ZHONGLI GROUP CO L-A</t>
  </si>
  <si>
    <t>002449 CH Equity</t>
  </si>
  <si>
    <t>FOSHAN NATIONSTAR OPTOELEC-A</t>
  </si>
  <si>
    <t>BMI US Equity</t>
  </si>
  <si>
    <t>BADGER METER INC</t>
  </si>
  <si>
    <t>SHI LN Equity</t>
  </si>
  <si>
    <t>SIG PLC</t>
  </si>
  <si>
    <t>6641 JP Equity</t>
  </si>
  <si>
    <t>NISSIN ELECTRIC CO LTD</t>
  </si>
  <si>
    <t>BEIJING SIFANG AUTOMATION-A</t>
  </si>
  <si>
    <t>ROCK US Equity</t>
  </si>
  <si>
    <t>GIBRALTAR INDUSTRIES INC</t>
  </si>
  <si>
    <t>046890 KS Equity</t>
  </si>
  <si>
    <t>SEOUL SEMICONDUCTOR CO LTD</t>
  </si>
  <si>
    <t>MYTIL GA Equity</t>
  </si>
  <si>
    <t>MYTILINEOS HOLDINGS S.A.</t>
  </si>
  <si>
    <t>6121 TT Equity</t>
  </si>
  <si>
    <t>SIMPLO TECHNOLOGY CO LTD</t>
  </si>
  <si>
    <t>S92 GR Equity</t>
  </si>
  <si>
    <t>SMA SOLAR TECHNOLOGY AG</t>
  </si>
  <si>
    <t>SENVION SA</t>
  </si>
  <si>
    <t>000957 CH Equity</t>
  </si>
  <si>
    <t>ZHONGTONG BUS &amp; HOLDING CO-A</t>
  </si>
  <si>
    <t>2448 TT Equity</t>
  </si>
  <si>
    <t>EPISTAR CORP</t>
  </si>
  <si>
    <t>CAVERION CORP</t>
  </si>
  <si>
    <t>JP3633400001</t>
  </si>
  <si>
    <t>DE0007236101</t>
  </si>
  <si>
    <t>US88160R1014</t>
  </si>
  <si>
    <t>CH0012221716</t>
  </si>
  <si>
    <t>FR0000121972</t>
  </si>
  <si>
    <t>US0382221051</t>
  </si>
  <si>
    <t>IE00BY7QL619</t>
  </si>
  <si>
    <t>JP3371200001</t>
  </si>
  <si>
    <t>US2910111044</t>
  </si>
  <si>
    <t>IE00B8KQN827</t>
  </si>
  <si>
    <t>NL0000009538</t>
  </si>
  <si>
    <t>JP3866800000</t>
  </si>
  <si>
    <t>JP3734800000</t>
  </si>
  <si>
    <t>US0326541051</t>
  </si>
  <si>
    <t>CH0102993182</t>
  </si>
  <si>
    <t>DE0006231004</t>
  </si>
  <si>
    <t>IE00B6330302</t>
  </si>
  <si>
    <t>DE000A2AADD2</t>
  </si>
  <si>
    <t>JP3249600002</t>
  </si>
  <si>
    <t>US7607591002</t>
  </si>
  <si>
    <t>BMG4288J1062</t>
  </si>
  <si>
    <t>CNE000000MS3</t>
  </si>
  <si>
    <t>DK0010268606</t>
  </si>
  <si>
    <t>CNE100000296</t>
  </si>
  <si>
    <t>GB0007908733</t>
  </si>
  <si>
    <t>DK0060094928</t>
  </si>
  <si>
    <t>JP3359600008</t>
  </si>
  <si>
    <t>ES0143416115</t>
  </si>
  <si>
    <t>TW0002308004</t>
  </si>
  <si>
    <t>US05351W1036</t>
  </si>
  <si>
    <t>DK0060336014</t>
  </si>
  <si>
    <t>CNE000000KB3</t>
  </si>
  <si>
    <t>KR7006400006</t>
  </si>
  <si>
    <t>US8318652091</t>
  </si>
  <si>
    <t>BMG162581083</t>
  </si>
  <si>
    <t>CLP8716X1082</t>
  </si>
  <si>
    <t>US8962391004</t>
  </si>
  <si>
    <t>US0997241064</t>
  </si>
  <si>
    <t>BRWEGEACNOR0</t>
  </si>
  <si>
    <t>US00508Y1029</t>
  </si>
  <si>
    <t>JP3982800009</t>
  </si>
  <si>
    <t>DE000LED4000</t>
  </si>
  <si>
    <t>BE0003884047</t>
  </si>
  <si>
    <t>US7140461093</t>
  </si>
  <si>
    <t>US6907421019</t>
  </si>
  <si>
    <t>ES0127797019</t>
  </si>
  <si>
    <t>CNE000001KB1</t>
  </si>
  <si>
    <t>IT0004176001</t>
  </si>
  <si>
    <t>CNE100000KD8</t>
  </si>
  <si>
    <t>CNE000001G38</t>
  </si>
  <si>
    <t>AT0000730007</t>
  </si>
  <si>
    <t>IE0004927939</t>
  </si>
  <si>
    <t>KW0EQ0601058</t>
  </si>
  <si>
    <t>CNE100000HD4</t>
  </si>
  <si>
    <t>CNE1000008S5</t>
  </si>
  <si>
    <t>DE000WCH8881</t>
  </si>
  <si>
    <t>CNE000000RB8</t>
  </si>
  <si>
    <t>HK0257001336</t>
  </si>
  <si>
    <t>DE000A13SX22</t>
  </si>
  <si>
    <t>NZMELE0002S7</t>
  </si>
  <si>
    <t>CNE000001CW4</t>
  </si>
  <si>
    <t>NL0011821392</t>
  </si>
  <si>
    <t>SE0000112724</t>
  </si>
  <si>
    <t>JP3678800008</t>
  </si>
  <si>
    <t>JP3399400005</t>
  </si>
  <si>
    <t>KR7004800009</t>
  </si>
  <si>
    <t>US91347P1057</t>
  </si>
  <si>
    <t>INE257A01026</t>
  </si>
  <si>
    <t>US74762E1029</t>
  </si>
  <si>
    <t>CNE100001FR6</t>
  </si>
  <si>
    <t>ES0125220311</t>
  </si>
  <si>
    <t>US4282911084</t>
  </si>
  <si>
    <t>SE0008321293</t>
  </si>
  <si>
    <t>DK0010219153</t>
  </si>
  <si>
    <t>FR0012757854</t>
  </si>
  <si>
    <t>CH0000816824</t>
  </si>
  <si>
    <t>INE176B01034</t>
  </si>
  <si>
    <t>KR7009830001</t>
  </si>
  <si>
    <t>DE0007297004</t>
  </si>
  <si>
    <t>JP3322930003</t>
  </si>
  <si>
    <t>CNE100000KW8</t>
  </si>
  <si>
    <t>CNE000000QS4</t>
  </si>
  <si>
    <t>US3364331070</t>
  </si>
  <si>
    <t>US9807451037</t>
  </si>
  <si>
    <t>TRATOASO91H3</t>
  </si>
  <si>
    <t>CA0977512007</t>
  </si>
  <si>
    <t>KYG9828G1082</t>
  </si>
  <si>
    <t>CNE100000N79</t>
  </si>
  <si>
    <t>US29084Q1004</t>
  </si>
  <si>
    <t>TH3545010003</t>
  </si>
  <si>
    <t>US7587501039</t>
  </si>
  <si>
    <t>US8873891043</t>
  </si>
  <si>
    <t>JP3263000006</t>
  </si>
  <si>
    <t>CNE100000WW3</t>
  </si>
  <si>
    <t>JP3493400000</t>
  </si>
  <si>
    <t>NZMRPE0001S2</t>
  </si>
  <si>
    <t>CNE100000WS1</t>
  </si>
  <si>
    <t>GB0059822006</t>
  </si>
  <si>
    <t>CNE1000000B8</t>
  </si>
  <si>
    <t>TH0528010Z00</t>
  </si>
  <si>
    <t>CNE000000JK6</t>
  </si>
  <si>
    <t>CNE000000J28</t>
  </si>
  <si>
    <t>CNE100001RT7</t>
  </si>
  <si>
    <t>SE0000489098</t>
  </si>
  <si>
    <t>JP3786600001</t>
  </si>
  <si>
    <t>MX01NE000001</t>
  </si>
  <si>
    <t>CNE000001089</t>
  </si>
  <si>
    <t>US6680743050</t>
  </si>
  <si>
    <t>CNE100001X19</t>
  </si>
  <si>
    <t>US6866881021</t>
  </si>
  <si>
    <t>FI4000074984</t>
  </si>
  <si>
    <t>INE302A01020</t>
  </si>
  <si>
    <t>JP3937200008</t>
  </si>
  <si>
    <t>JP3166000004</t>
  </si>
  <si>
    <t>JP3409800004</t>
  </si>
  <si>
    <t>CA8934631091</t>
  </si>
  <si>
    <t>CNE0000007F6</t>
  </si>
  <si>
    <t>US4657411066</t>
  </si>
  <si>
    <t>US88162G1031</t>
  </si>
  <si>
    <t>CA64438T4019</t>
  </si>
  <si>
    <t>CNE000000222</t>
  </si>
  <si>
    <t>SE0000806994</t>
  </si>
  <si>
    <t>CNE100002GS0</t>
  </si>
  <si>
    <t>US2254471012</t>
  </si>
  <si>
    <t>INE092A01019</t>
  </si>
  <si>
    <t>CNE1000018M7</t>
  </si>
  <si>
    <t>CNE0000002M3</t>
  </si>
  <si>
    <t>PHY2292T1026</t>
  </si>
  <si>
    <t>CNE000000HQ7</t>
  </si>
  <si>
    <t>CNE100001567</t>
  </si>
  <si>
    <t>HK0606037437</t>
  </si>
  <si>
    <t>GB00BLP5YB54</t>
  </si>
  <si>
    <t>KYG9829N1025</t>
  </si>
  <si>
    <t>US70338P1003</t>
  </si>
  <si>
    <t>KR7006260004</t>
  </si>
  <si>
    <t>KYG3774X1088</t>
  </si>
  <si>
    <t>CNE100001F60</t>
  </si>
  <si>
    <t>US65341B1061</t>
  </si>
  <si>
    <t>JP3254200003</t>
  </si>
  <si>
    <t>BRCPREACNOR5</t>
  </si>
  <si>
    <t>CNE100000NC4</t>
  </si>
  <si>
    <t>KR7034020008</t>
  </si>
  <si>
    <t>TW0001504009</t>
  </si>
  <si>
    <t>CNE000000P12</t>
  </si>
  <si>
    <t>CNE000001BY2</t>
  </si>
  <si>
    <t>CNE100001VX1</t>
  </si>
  <si>
    <t>CNE1000007F4</t>
  </si>
  <si>
    <t>BRSMTOACNOR3</t>
  </si>
  <si>
    <t>CNE100000T73</t>
  </si>
  <si>
    <t>KR7010060002</t>
  </si>
  <si>
    <t>CNE000000FK4</t>
  </si>
  <si>
    <t>CNE100001DK6</t>
  </si>
  <si>
    <t>CNE000001N70</t>
  </si>
  <si>
    <t>JP3385820000</t>
  </si>
  <si>
    <t>KYG2112D1051</t>
  </si>
  <si>
    <t>CNE100000023</t>
  </si>
  <si>
    <t>CNE000001FY3</t>
  </si>
  <si>
    <t>CNE100000YH0</t>
  </si>
  <si>
    <t>CNE000000W96</t>
  </si>
  <si>
    <t>US22282E1029</t>
  </si>
  <si>
    <t>INE152A01029</t>
  </si>
  <si>
    <t>JP3625000009</t>
  </si>
  <si>
    <t>AU000000CWY3</t>
  </si>
  <si>
    <t>US88104R1005</t>
  </si>
  <si>
    <t>SE0010048884</t>
  </si>
  <si>
    <t>AU000000CSR5</t>
  </si>
  <si>
    <t>US0375981091</t>
  </si>
  <si>
    <t>CNE1000016H1</t>
  </si>
  <si>
    <t>CNE000001FD7</t>
  </si>
  <si>
    <t>NL0006237562</t>
  </si>
  <si>
    <t>CNE0000000F1</t>
  </si>
  <si>
    <t>CNE000000J10</t>
  </si>
  <si>
    <t>US2963151046</t>
  </si>
  <si>
    <t>CNE000000ZR7</t>
  </si>
  <si>
    <t>INE040H01021</t>
  </si>
  <si>
    <t>CNE100001757</t>
  </si>
  <si>
    <t>ES0182870214</t>
  </si>
  <si>
    <t>CNE0000013L2</t>
  </si>
  <si>
    <t>US1999081045</t>
  </si>
  <si>
    <t>CNE000000784</t>
  </si>
  <si>
    <t>CNE100000890</t>
  </si>
  <si>
    <t>INE043D01016</t>
  </si>
  <si>
    <t>US9224171002</t>
  </si>
  <si>
    <t>CNE100001328</t>
  </si>
  <si>
    <t>US8676524064</t>
  </si>
  <si>
    <t>CNE000001BS4</t>
  </si>
  <si>
    <t>DE000A0D6554</t>
  </si>
  <si>
    <t>CA45790B1040</t>
  </si>
  <si>
    <t>CNE100000HM5</t>
  </si>
  <si>
    <t>CNE100000RM4</t>
  </si>
  <si>
    <t>US0565251081</t>
  </si>
  <si>
    <t>GB0008025412</t>
  </si>
  <si>
    <t>JP3677600003</t>
  </si>
  <si>
    <t>CNE100000YL2</t>
  </si>
  <si>
    <t>US3746891072</t>
  </si>
  <si>
    <t>KR7046890000</t>
  </si>
  <si>
    <t>GRS393503008</t>
  </si>
  <si>
    <t>TW0006121007</t>
  </si>
  <si>
    <t>DE000A0DJ6J9</t>
  </si>
  <si>
    <t>LU1377527517</t>
  </si>
  <si>
    <t>CNE000001188</t>
  </si>
  <si>
    <t>TW0002448008</t>
  </si>
  <si>
    <t>FI4000062781</t>
  </si>
  <si>
    <t>ISIN</t>
  </si>
  <si>
    <t>Industrials</t>
  </si>
  <si>
    <t>Semiconductors</t>
  </si>
  <si>
    <t>Utilities</t>
  </si>
  <si>
    <t>Construction Materials</t>
  </si>
  <si>
    <t>Commodity Chemicals</t>
  </si>
  <si>
    <t>Oil &amp; Gas Refining &amp; Marketing</t>
  </si>
  <si>
    <t>Automobile Manufacturers</t>
  </si>
  <si>
    <t>Renewable Electricity</t>
  </si>
  <si>
    <t>Construction &amp; Engineering</t>
  </si>
  <si>
    <t>Multi-Utilities</t>
  </si>
  <si>
    <t>Building Products</t>
  </si>
  <si>
    <t>Construction Machinery &amp; Heavy Trucks</t>
  </si>
  <si>
    <t>Electric Utilities</t>
  </si>
  <si>
    <t>Industrial Conglomerates</t>
  </si>
  <si>
    <t>Wireless Telecommunication Services</t>
  </si>
  <si>
    <t>Industrial Machinery</t>
  </si>
  <si>
    <t>Technology Hardware, Storage &amp; Peripherals</t>
  </si>
  <si>
    <t>Packaged Foods &amp; Meats</t>
  </si>
  <si>
    <t>Independent Power Producers &amp; Energy Traders</t>
  </si>
  <si>
    <t>Environmental &amp; Facilities Services</t>
  </si>
  <si>
    <t>Auto Parts &amp; Equipment</t>
  </si>
  <si>
    <t>Electronic Components</t>
  </si>
  <si>
    <t>Heavy Electrical Equipment</t>
  </si>
  <si>
    <t>Aerospace &amp; Defense</t>
  </si>
  <si>
    <t>Fertilizers &amp; Agricultural Chemicals</t>
  </si>
  <si>
    <t>Specialty Chemicals</t>
  </si>
  <si>
    <t>Diversified Chemicals</t>
  </si>
  <si>
    <t>Electrical Components &amp; Equipment</t>
  </si>
  <si>
    <t>Consumer Electronics</t>
  </si>
  <si>
    <t>Specialized Finance</t>
  </si>
  <si>
    <t>Diversified Support Services</t>
  </si>
  <si>
    <t>Consumer Finance</t>
  </si>
  <si>
    <t>Semiconductor Equipment</t>
  </si>
  <si>
    <t>Agricultural Products</t>
  </si>
  <si>
    <t>Electronic Equipment &amp; Instruments</t>
  </si>
  <si>
    <t>Homebuilding</t>
  </si>
  <si>
    <t>Trading Companies &amp; Distributors</t>
  </si>
  <si>
    <t>GICS sub industry</t>
  </si>
  <si>
    <t>Life Sciences Tools &amp; Services</t>
  </si>
  <si>
    <t>Electronic Manufacturing Services</t>
  </si>
  <si>
    <t>Forest Products</t>
  </si>
  <si>
    <t>Clean revenue estimate</t>
  </si>
  <si>
    <t>GICS sector</t>
  </si>
  <si>
    <t>Consumer Discretionary</t>
  </si>
  <si>
    <t>Information Technology</t>
  </si>
  <si>
    <t>Consumer Staples</t>
  </si>
  <si>
    <t>Materials</t>
  </si>
  <si>
    <t>Energy</t>
  </si>
  <si>
    <t>Telecommunication Services</t>
  </si>
  <si>
    <t>Financials</t>
  </si>
  <si>
    <t>Health Care</t>
  </si>
  <si>
    <t>Tianneng Power International Ltd</t>
  </si>
  <si>
    <t>KYG8655K1094</t>
  </si>
  <si>
    <t>Rank</t>
  </si>
  <si>
    <t>New</t>
  </si>
  <si>
    <t>Country</t>
  </si>
  <si>
    <t>Germany</t>
  </si>
  <si>
    <t>Japan</t>
  </si>
  <si>
    <t>France</t>
  </si>
  <si>
    <t>Switzerland</t>
  </si>
  <si>
    <t>Italy</t>
  </si>
  <si>
    <t>Denmark</t>
  </si>
  <si>
    <t>United States of America</t>
  </si>
  <si>
    <t>Canada</t>
  </si>
  <si>
    <t>Ireland; Republic of</t>
  </si>
  <si>
    <t>United Kingdom</t>
  </si>
  <si>
    <t>Netherlands</t>
  </si>
  <si>
    <t>Spain</t>
  </si>
  <si>
    <t>Belgium</t>
  </si>
  <si>
    <t>Brazil</t>
  </si>
  <si>
    <t>China</t>
  </si>
  <si>
    <t>Bermuda</t>
  </si>
  <si>
    <t>Hong Kong</t>
  </si>
  <si>
    <t>Austria</t>
  </si>
  <si>
    <t>Korea; Republic (S. Korea)</t>
  </si>
  <si>
    <t>Sweden</t>
  </si>
  <si>
    <t>Finland</t>
  </si>
  <si>
    <t>Luxembourg</t>
  </si>
  <si>
    <t>India</t>
  </si>
  <si>
    <t>Taiwan</t>
  </si>
  <si>
    <t>New Zealand</t>
  </si>
  <si>
    <t>Turkey</t>
  </si>
  <si>
    <t>Mexico</t>
  </si>
  <si>
    <t>Kuwait</t>
  </si>
  <si>
    <t>Philippines</t>
  </si>
  <si>
    <t>Chile</t>
  </si>
  <si>
    <t>Australia</t>
  </si>
  <si>
    <t>Greece</t>
  </si>
  <si>
    <t>Thailand</t>
  </si>
  <si>
    <t>Product</t>
  </si>
  <si>
    <t>Renewable energies, transmission, smart grids, energy storage, public transport</t>
  </si>
  <si>
    <t>Hybrid, electric, fuel cell vehicles</t>
  </si>
  <si>
    <t>Energy management</t>
  </si>
  <si>
    <t>Renewable energies and batteries</t>
  </si>
  <si>
    <t>Wind power</t>
  </si>
  <si>
    <t>Rail transportation</t>
  </si>
  <si>
    <t>Building energy efficiency systems and batteries</t>
  </si>
  <si>
    <t>Wind and biomass energy</t>
  </si>
  <si>
    <t>LED lights</t>
  </si>
  <si>
    <t>Electric vehicles</t>
  </si>
  <si>
    <t>Energy efficient lighting</t>
  </si>
  <si>
    <t>Recycling</t>
  </si>
  <si>
    <t>Wind turbines</t>
  </si>
  <si>
    <t>Energy management and superchargers</t>
  </si>
  <si>
    <t>Solar cells</t>
  </si>
  <si>
    <t>Wind plants</t>
  </si>
  <si>
    <t>Solar electric power technologies</t>
  </si>
  <si>
    <t>Rechargeable batteries</t>
  </si>
  <si>
    <t>Insulation and building envelope technologies.</t>
  </si>
  <si>
    <t xml:space="preserve">Hydropower plants </t>
  </si>
  <si>
    <t>Wind farms</t>
  </si>
  <si>
    <t>Solar grade polysilicon</t>
  </si>
  <si>
    <t>Solar modules</t>
  </si>
  <si>
    <t>Forest-based biofuel and wind power</t>
  </si>
  <si>
    <t>Energy management,, solid oxide fuel cells (SOFC), LED lighting, solar power generation systems</t>
  </si>
  <si>
    <t>Power transformers and other electrical equipment, and a developer of transmission projects</t>
  </si>
  <si>
    <t>Silicon for the production of solar cells</t>
  </si>
  <si>
    <t>Electrified railways</t>
  </si>
  <si>
    <t xml:space="preserve">Energy efficiency, sustainable buildings, low carbon energies </t>
  </si>
  <si>
    <t>Wind power, microgrid, heat exchangers</t>
  </si>
  <si>
    <t>Biofuels</t>
  </si>
  <si>
    <t>Solar power materials</t>
  </si>
  <si>
    <t>Solar power cells</t>
  </si>
  <si>
    <t>Motors and inverters for solar, wind and hydro power plants</t>
  </si>
  <si>
    <t>Waste-to-energy projects</t>
  </si>
  <si>
    <t>Insulation</t>
  </si>
  <si>
    <t>Wood-chip biomass</t>
  </si>
  <si>
    <t>Wind energy and energy storage</t>
  </si>
  <si>
    <t>Waste-to-energy</t>
  </si>
  <si>
    <t>Lithium ion batteries, energy storage and solar panels</t>
  </si>
  <si>
    <t>Wind power and hydropower machinery</t>
  </si>
  <si>
    <t>Electric vehicle transmissions</t>
  </si>
  <si>
    <t>Wind parks</t>
  </si>
  <si>
    <t>Bioenergy -e.g. Cellulosic ethanol</t>
  </si>
  <si>
    <t>Parts for electric vehicles, solar plants, wind turbines, green building materials</t>
  </si>
  <si>
    <t>Solar and wind power cables</t>
  </si>
  <si>
    <t>Solar energy</t>
  </si>
  <si>
    <t>Solar and wind power infrastructure</t>
  </si>
  <si>
    <t>Solar energy products</t>
  </si>
  <si>
    <t>Green building services</t>
  </si>
  <si>
    <t>Ground-source/geothermal heat pumps and efficient wood stoves</t>
  </si>
  <si>
    <t>Lighting, electronics for electric cars</t>
  </si>
  <si>
    <t>Manufactures silicon rods and silicon wafers for photovoltaic and semiconductor industries</t>
  </si>
  <si>
    <t>LED products</t>
  </si>
  <si>
    <t>Bioethanol</t>
  </si>
  <si>
    <t>Makes renewable energy plants, EV charger stations</t>
  </si>
  <si>
    <t>Materials for solar cells and lithium ion batteries</t>
  </si>
  <si>
    <t>Hydro and geothermal energy</t>
  </si>
  <si>
    <t xml:space="preserve"> Solar energy products</t>
  </si>
  <si>
    <t>Energy automation equipment</t>
  </si>
  <si>
    <t>Intelligent power distribution</t>
  </si>
  <si>
    <t>Solar Photovoltaic Systems</t>
  </si>
  <si>
    <t>Transmission equipment for wind power</t>
  </si>
  <si>
    <t>Functional, safe and energy-efficient technical solutions for buildings, infrastructure and industrial plants.</t>
  </si>
  <si>
    <t>Wind energy</t>
  </si>
  <si>
    <t>Polysilicon (used for solar photovoltaic cells)</t>
  </si>
  <si>
    <t>Hydro and steam power generation</t>
  </si>
  <si>
    <t>Wind electric generators, solar photovoltaic</t>
  </si>
  <si>
    <t>Photovoltaic applications</t>
  </si>
  <si>
    <t>Renewable energy generation (solar, wind, cogeneration, etc.)</t>
  </si>
  <si>
    <t>Energy conservation &amp; renewal, wind and solar projects</t>
  </si>
  <si>
    <t>Electric car components</t>
  </si>
  <si>
    <t>LED products, solar cells</t>
  </si>
  <si>
    <t>Clean power generation</t>
  </si>
  <si>
    <t>Solar (PV) inverters, wind power converters</t>
  </si>
  <si>
    <t>Ethanol</t>
  </si>
  <si>
    <t>Renewable energy &amp; power electronics</t>
  </si>
  <si>
    <t xml:space="preserve"> Photovoltaic modules and solar cells</t>
  </si>
  <si>
    <t>LED lamps</t>
  </si>
  <si>
    <t>Technology for smart grid technology developers</t>
  </si>
  <si>
    <t>Solar glass</t>
  </si>
  <si>
    <t>Business/finance solutions to support eco-friendly solar power, wind power, biomass power generation, and energy conservation projects</t>
  </si>
  <si>
    <t>Automobile and motorcycle batteries</t>
  </si>
  <si>
    <t>Efficient power transmission &amp; generation, electric motors</t>
  </si>
  <si>
    <t>Bio-energy electricity generation</t>
  </si>
  <si>
    <t>Components for solar inverters</t>
  </si>
  <si>
    <t>Wind and solar energy projects</t>
  </si>
  <si>
    <t>Smart energy metering</t>
  </si>
  <si>
    <t>Energy automation systems</t>
  </si>
  <si>
    <t>Geothermal energy</t>
  </si>
  <si>
    <t>Lithium ion battery</t>
  </si>
  <si>
    <t>Heavy infrastructure building such as biomass, solar energy and geothermal plants. Design, construction and operation of waste treatment and waste-to-power plants.</t>
  </si>
  <si>
    <t>Batteries</t>
  </si>
  <si>
    <t xml:space="preserve">Electric motors, generators &amp; transformers </t>
  </si>
  <si>
    <t>Energy-efficient lighting</t>
  </si>
  <si>
    <t>Energy efficient water heating technology</t>
  </si>
  <si>
    <t>Polysilicon Polycrystalline Silicon (used for solar cells)</t>
  </si>
  <si>
    <t>Solar projects</t>
  </si>
  <si>
    <t>Wind turbine bearings</t>
  </si>
  <si>
    <t>Components for solar modules</t>
  </si>
  <si>
    <t>Environmental &amp; energy consulting/modeling</t>
  </si>
  <si>
    <t>Equipment and turnkey production lines for the manufacture of solar modules</t>
  </si>
  <si>
    <t>Products for solar panels</t>
  </si>
  <si>
    <t>Solar accessories</t>
  </si>
  <si>
    <t>Energy efficient textiles</t>
  </si>
  <si>
    <t>Thermal and wind power projects</t>
  </si>
  <si>
    <t>Electricity producer via wind turbines, thermal, etc.</t>
  </si>
  <si>
    <t>Smart meters</t>
  </si>
  <si>
    <t>Metering equipment in water distribution, water &amp; wastewater treatment</t>
  </si>
  <si>
    <t>Solar-cell development and testing</t>
  </si>
  <si>
    <t>Chemicals for bio diesel, solar energy, and fuel cells</t>
  </si>
  <si>
    <t>Renewable energy</t>
  </si>
  <si>
    <t>Wind converters</t>
  </si>
  <si>
    <t>New energy materials</t>
  </si>
  <si>
    <t>Electricity automation equipment</t>
  </si>
  <si>
    <t>Prepregs and composites for wind turbine blades</t>
  </si>
  <si>
    <t>Power distribution Automation</t>
  </si>
  <si>
    <t>Energy &amp; environmental consulting</t>
  </si>
  <si>
    <t>Energy efficiency technologies</t>
  </si>
  <si>
    <t>Electric storage batteries</t>
  </si>
  <si>
    <t>Environmental consulting</t>
  </si>
  <si>
    <t>Silicon wafers for solar batteries</t>
  </si>
  <si>
    <t>Photovoltaic lighting products</t>
  </si>
  <si>
    <t>Cables for wind power</t>
  </si>
  <si>
    <t>Wind farms &amp; hydro stations</t>
  </si>
  <si>
    <t>Low-energy buildings</t>
  </si>
  <si>
    <t>Solar panels &amp; solar inverters</t>
  </si>
  <si>
    <t>Energy services, retrofits</t>
  </si>
  <si>
    <t>Green infrastructure financing</t>
  </si>
  <si>
    <t>Wind power projects</t>
  </si>
  <si>
    <t>Solar thermal &amp; solar photovoltaic products</t>
  </si>
  <si>
    <t>Design, manufacture and market thin film equipment geared for energy efficiency, mobility and the internet-of-things</t>
  </si>
  <si>
    <t>Wind power generation equipment</t>
  </si>
  <si>
    <t>Wind power blades</t>
  </si>
  <si>
    <t>Dies to increase efficiency and accuracy of industrial machinery</t>
  </si>
  <si>
    <t>Hybrid/ pure electric buses</t>
  </si>
  <si>
    <t>Solar inverters</t>
  </si>
  <si>
    <t>Solar cells and modules</t>
  </si>
  <si>
    <t>Hydroelectric and wind power projects</t>
  </si>
  <si>
    <t>Biodiesel</t>
  </si>
  <si>
    <t>Energy metering</t>
  </si>
  <si>
    <t>Smart lighting, smart meters</t>
  </si>
  <si>
    <t>Energy saving building materials</t>
  </si>
  <si>
    <t>Low-energy use lighting</t>
  </si>
  <si>
    <t>Photovoltaic equipment</t>
  </si>
  <si>
    <t xml:space="preserve">Photovoltaic systems </t>
  </si>
  <si>
    <t>Renewable power generation (wind &amp; hydroelectric)</t>
  </si>
  <si>
    <t>Green building products &amp; services</t>
  </si>
  <si>
    <t xml:space="preserve">Waste management and recycling </t>
  </si>
  <si>
    <t>Batteries and nickel products - nickel-metal hydride batteries, power battery packages, foam nickel and others</t>
  </si>
  <si>
    <t>LED lighting</t>
  </si>
  <si>
    <t>Batteries, solar cells</t>
  </si>
  <si>
    <t>Energy meters</t>
  </si>
  <si>
    <t>Solar mounting systems</t>
  </si>
  <si>
    <t>Greater China</t>
  </si>
  <si>
    <t>Energy efficient heating, cooling and refrigeration equipment</t>
  </si>
  <si>
    <t>Onshore and offshore wind turbines</t>
  </si>
  <si>
    <t>Solar energy equipment</t>
  </si>
  <si>
    <t>Silicon and semiconductors for solar energy generation</t>
  </si>
  <si>
    <t>Renewable energies such as wind, solar, biomass and geothermal energy</t>
  </si>
  <si>
    <t>Fuel-efficient (lightweight) auto parts</t>
  </si>
  <si>
    <t>Telecommunications services enabling business efficiency processes</t>
  </si>
  <si>
    <t>LED lighting systems</t>
  </si>
  <si>
    <t>LED devices</t>
  </si>
  <si>
    <t>High-brightness LED products, which are used in general lighting, traffic signals, and various consumer products such as mobile phones and laptop computers</t>
  </si>
  <si>
    <t>Solar panels and components</t>
  </si>
  <si>
    <t>Insulation and other high efficiency construction materials</t>
  </si>
  <si>
    <t>Lithium used in batteries</t>
  </si>
  <si>
    <t>High efficiency electric motors</t>
  </si>
  <si>
    <t>Power cells, energy storage systems and charging facilities</t>
  </si>
  <si>
    <t>LED and related products</t>
  </si>
  <si>
    <t>Energy management equipment and tools such as micro grid solutions and smart distribution systems</t>
  </si>
  <si>
    <t>Solar power equipment and infrastructure</t>
  </si>
  <si>
    <t>Hydro and wind energy</t>
  </si>
  <si>
    <t>Lighting fixtures and control systems</t>
  </si>
  <si>
    <t>CNE1000023G9</t>
  </si>
  <si>
    <t>JP3462600002</t>
  </si>
  <si>
    <t>Xinte Energy Co Ltd</t>
  </si>
  <si>
    <t>Takuma Co Ltd</t>
  </si>
  <si>
    <t>Market Cap: 02 Jan 2018</t>
  </si>
  <si>
    <t/>
  </si>
  <si>
    <t>Ranked 01072017 or new</t>
  </si>
  <si>
    <t>South Korea</t>
  </si>
  <si>
    <t>Ireland</t>
  </si>
  <si>
    <t>Nunber</t>
  </si>
  <si>
    <t>Number of companies on Clean200</t>
  </si>
  <si>
    <t>BE0974320526</t>
  </si>
  <si>
    <t>US88104R2094</t>
  </si>
  <si>
    <t>Renewable energy production equipment</t>
  </si>
  <si>
    <t>Renewable electricity producer</t>
  </si>
  <si>
    <t>1304836D</t>
  </si>
  <si>
    <t>Solar-grade polysilicon manufacturer and photovoltaic (PV) project developer</t>
  </si>
  <si>
    <t>819 HK Equity</t>
  </si>
  <si>
    <t>Battery maker for electric bikes</t>
  </si>
  <si>
    <t>Energy services and delivery company active in wind power</t>
  </si>
  <si>
    <t>6013 JP Equity</t>
  </si>
  <si>
    <t>Energy from waste</t>
  </si>
  <si>
    <t>Clean 200 Top Ten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</si>
</sst>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_);_(* \(#,##0\);_(* &quot;-&quot;??_);_(@_)"/>
    <numFmt numFmtId="166" formatCode="_-&quot;$&quot;* #,##0_-;\-&quot;$&quot;* #,##0_-;_-&quot;$&quot;* &quot;-&quot;??_-;_-@_-"/>
    <numFmt numFmtId="167" formatCode="0.0%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rgb="FF00000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0"/>
      <color rgb="FF1F497D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BF0ED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24" fillId="0" borderId="0" applyFont="0" applyFill="0" applyBorder="0" applyAlignment="0" applyProtection="0"/>
  </cellStyleXfs>
  <cellXfs count="16">
    <xf numFmtId="0" fontId="18" fillId="0" borderId="0" xfId="0" applyFont="1"/>
    <xf numFmtId="0" fontId="0" fillId="0" borderId="0" xfId="0"/>
    <xf numFmtId="165" fontId="18" fillId="0" borderId="0" xfId="42" applyNumberFormat="1" applyFont="1"/>
    <xf numFmtId="0" fontId="20" fillId="0" borderId="0" xfId="0" applyFont="1"/>
    <xf numFmtId="165" fontId="20" fillId="0" borderId="0" xfId="42" applyNumberFormat="1" applyFont="1"/>
    <xf numFmtId="0" fontId="22" fillId="33" borderId="10" xfId="0" applyFont="1" applyFill="1" applyBorder="1" applyAlignment="1">
      <alignment horizontal="left" readingOrder="1"/>
    </xf>
    <xf numFmtId="0" fontId="23" fillId="0" borderId="0" xfId="0" applyFont="1" applyAlignment="1"/>
    <xf numFmtId="0" fontId="22" fillId="33" borderId="11" xfId="0" applyFont="1" applyFill="1" applyBorder="1" applyAlignment="1">
      <alignment horizontal="left" readingOrder="1"/>
    </xf>
    <xf numFmtId="0" fontId="22" fillId="33" borderId="12" xfId="0" applyFont="1" applyFill="1" applyBorder="1" applyAlignment="1">
      <alignment horizontal="left" readingOrder="1"/>
    </xf>
    <xf numFmtId="9" fontId="22" fillId="33" borderId="12" xfId="43" applyFont="1" applyFill="1" applyBorder="1" applyAlignment="1">
      <alignment readingOrder="1"/>
    </xf>
    <xf numFmtId="0" fontId="18" fillId="0" borderId="0" xfId="0" applyFont="1" applyAlignment="1">
      <alignment horizontal="center" vertical="center" wrapText="1"/>
    </xf>
    <xf numFmtId="165" fontId="18" fillId="0" borderId="0" xfId="42" applyNumberFormat="1" applyFont="1" applyAlignment="1">
      <alignment horizontal="center" vertical="center" wrapText="1"/>
    </xf>
    <xf numFmtId="0" fontId="25" fillId="0" borderId="0" xfId="0" applyFont="1"/>
    <xf numFmtId="166" fontId="18" fillId="0" borderId="0" xfId="44" applyNumberFormat="1" applyFont="1" applyAlignment="1">
      <alignment horizontal="center" vertical="center" wrapText="1"/>
    </xf>
    <xf numFmtId="166" fontId="18" fillId="0" borderId="0" xfId="44" applyNumberFormat="1" applyFont="1"/>
    <xf numFmtId="167" fontId="23" fillId="0" borderId="0" xfId="43" applyNumberFormat="1" applyFont="1" applyAlignme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4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8"/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'Sector Breakdown'!$A$1:$A$11</c:f>
              <c:strCache>
                <c:ptCount val="10"/>
                <c:pt idx="0">
                  <c:v>Industrials</c:v>
                </c:pt>
                <c:pt idx="1">
                  <c:v>Information Technology</c:v>
                </c:pt>
                <c:pt idx="2">
                  <c:v>Utilities</c:v>
                </c:pt>
                <c:pt idx="3">
                  <c:v>Consumer Discretionary</c:v>
                </c:pt>
                <c:pt idx="4">
                  <c:v>Materials</c:v>
                </c:pt>
                <c:pt idx="5">
                  <c:v>Consumer Staples</c:v>
                </c:pt>
                <c:pt idx="6">
                  <c:v>Energy</c:v>
                </c:pt>
                <c:pt idx="7">
                  <c:v>Financials</c:v>
                </c:pt>
                <c:pt idx="8">
                  <c:v>Health Care</c:v>
                </c:pt>
                <c:pt idx="9">
                  <c:v>Telecommunication Services</c:v>
                </c:pt>
              </c:strCache>
            </c:strRef>
          </c:cat>
          <c:val>
            <c:numRef>
              <c:f>'Sector Breakdown'!$B$1:$B$11</c:f>
              <c:numCache>
                <c:formatCode>0.0%</c:formatCode>
                <c:ptCount val="11"/>
                <c:pt idx="0">
                  <c:v>0.46</c:v>
                </c:pt>
                <c:pt idx="1">
                  <c:v>0.215</c:v>
                </c:pt>
                <c:pt idx="2">
                  <c:v>0.12</c:v>
                </c:pt>
                <c:pt idx="3">
                  <c:v>8.5000000000000006E-2</c:v>
                </c:pt>
                <c:pt idx="4">
                  <c:v>0.08</c:v>
                </c:pt>
                <c:pt idx="5">
                  <c:v>1.4999999999999999E-2</c:v>
                </c:pt>
                <c:pt idx="6">
                  <c:v>5.0000000000000001E-3</c:v>
                </c:pt>
                <c:pt idx="7">
                  <c:v>0.01</c:v>
                </c:pt>
                <c:pt idx="8">
                  <c:v>5.0000000000000001E-3</c:v>
                </c:pt>
                <c:pt idx="9">
                  <c:v>5.0000000000000001E-3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1640204</xdr:colOff>
      <xdr:row>12</xdr:row>
      <xdr:rowOff>104775</xdr:rowOff>
    </xdr:from>
    <xdr:to>
      <xdr:col>8</xdr:col>
      <xdr:colOff>571499</xdr:colOff>
      <xdr:row>32</xdr:row>
      <xdr:rowOff>72390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1"/>
  <sheetViews>
    <sheetView tabSelected="1" workbookViewId="0">
      <selection activeCell="C16" sqref="C16"/>
    </sheetView>
  </sheetViews>
  <sheetFormatPr defaultColWidth="8.85546875" defaultRowHeight="12.75" x14ac:dyDescent="0.2"/>
  <cols>
    <col min="2" max="2" width="20.140625" customWidth="1"/>
    <col min="3" max="3" width="18.7109375" style="2" bestFit="1" customWidth="1"/>
    <col min="4" max="4" width="32.7109375" customWidth="1"/>
    <col min="8" max="8" width="18.7109375" style="14" bestFit="1" customWidth="1"/>
    <col min="9" max="9" width="14.7109375" customWidth="1"/>
  </cols>
  <sheetData>
    <row r="1" spans="1:10" s="10" customFormat="1" ht="38.25" x14ac:dyDescent="0.2">
      <c r="A1" s="10" t="s">
        <v>0</v>
      </c>
      <c r="B1" s="10" t="s">
        <v>1</v>
      </c>
      <c r="C1" s="11" t="s">
        <v>876</v>
      </c>
      <c r="D1" s="10" t="s">
        <v>606</v>
      </c>
      <c r="E1" s="10" t="s">
        <v>662</v>
      </c>
      <c r="F1" s="10" t="s">
        <v>649</v>
      </c>
      <c r="G1" s="10" t="s">
        <v>644</v>
      </c>
      <c r="H1" s="13" t="s">
        <v>648</v>
      </c>
      <c r="I1" s="10" t="s">
        <v>878</v>
      </c>
      <c r="J1" s="10" t="s">
        <v>696</v>
      </c>
    </row>
    <row r="2" spans="1:10" x14ac:dyDescent="0.2">
      <c r="A2" t="s">
        <v>5</v>
      </c>
      <c r="B2" t="s">
        <v>6</v>
      </c>
      <c r="C2" s="2">
        <v>117622901606.666</v>
      </c>
      <c r="D2" t="s">
        <v>404</v>
      </c>
      <c r="E2" t="s">
        <v>663</v>
      </c>
      <c r="F2" t="s">
        <v>607</v>
      </c>
      <c r="G2" t="s">
        <v>620</v>
      </c>
      <c r="H2" s="14">
        <v>45124663359.319633</v>
      </c>
      <c r="I2">
        <v>1</v>
      </c>
      <c r="J2" t="s">
        <v>697</v>
      </c>
    </row>
    <row r="3" spans="1:10" x14ac:dyDescent="0.2">
      <c r="A3" t="s">
        <v>3</v>
      </c>
      <c r="B3" t="s">
        <v>4</v>
      </c>
      <c r="C3" s="2">
        <v>208893236085.879</v>
      </c>
      <c r="D3" t="s">
        <v>403</v>
      </c>
      <c r="E3" t="s">
        <v>664</v>
      </c>
      <c r="F3" t="s">
        <v>650</v>
      </c>
      <c r="G3" t="s">
        <v>613</v>
      </c>
      <c r="H3" s="14">
        <v>33449641362.901802</v>
      </c>
      <c r="I3">
        <v>1</v>
      </c>
      <c r="J3" t="s">
        <v>698</v>
      </c>
    </row>
    <row r="4" spans="1:10" x14ac:dyDescent="0.2">
      <c r="A4" t="s">
        <v>11</v>
      </c>
      <c r="B4" t="s">
        <v>12</v>
      </c>
      <c r="C4" s="2">
        <v>50166755307.476097</v>
      </c>
      <c r="D4" t="s">
        <v>407</v>
      </c>
      <c r="E4" t="s">
        <v>665</v>
      </c>
      <c r="F4" t="s">
        <v>607</v>
      </c>
      <c r="G4" t="s">
        <v>634</v>
      </c>
      <c r="H4" s="14">
        <v>19469880151.387726</v>
      </c>
      <c r="I4">
        <v>1</v>
      </c>
      <c r="J4" t="s">
        <v>699</v>
      </c>
    </row>
    <row r="5" spans="1:10" x14ac:dyDescent="0.2">
      <c r="A5" t="s">
        <v>9</v>
      </c>
      <c r="B5" t="s">
        <v>10</v>
      </c>
      <c r="C5" s="2">
        <v>58125867449.122398</v>
      </c>
      <c r="D5" t="s">
        <v>406</v>
      </c>
      <c r="E5" t="s">
        <v>666</v>
      </c>
      <c r="F5" t="s">
        <v>607</v>
      </c>
      <c r="G5" t="s">
        <v>634</v>
      </c>
      <c r="H5" s="14">
        <v>17590560000</v>
      </c>
      <c r="I5">
        <v>1</v>
      </c>
      <c r="J5" t="s">
        <v>697</v>
      </c>
    </row>
    <row r="6" spans="1:10" x14ac:dyDescent="0.2">
      <c r="A6" t="s">
        <v>25</v>
      </c>
      <c r="B6" t="s">
        <v>26</v>
      </c>
      <c r="C6" s="2">
        <v>35912947042.7043</v>
      </c>
      <c r="D6" t="s">
        <v>414</v>
      </c>
      <c r="E6" t="s">
        <v>664</v>
      </c>
      <c r="F6" t="s">
        <v>650</v>
      </c>
      <c r="G6" t="s">
        <v>635</v>
      </c>
      <c r="H6" s="14">
        <v>11208746543.365068</v>
      </c>
      <c r="I6">
        <v>1</v>
      </c>
      <c r="J6" t="s">
        <v>700</v>
      </c>
    </row>
    <row r="7" spans="1:10" x14ac:dyDescent="0.2">
      <c r="A7" t="s">
        <v>46</v>
      </c>
      <c r="B7" t="s">
        <v>47</v>
      </c>
      <c r="C7" s="2">
        <v>15290372295.6847</v>
      </c>
      <c r="D7" t="s">
        <v>425</v>
      </c>
      <c r="E7" t="s">
        <v>668</v>
      </c>
      <c r="F7" t="s">
        <v>607</v>
      </c>
      <c r="G7" t="s">
        <v>629</v>
      </c>
      <c r="H7" s="14">
        <v>10762195121.9512</v>
      </c>
      <c r="I7">
        <v>1</v>
      </c>
      <c r="J7" t="s">
        <v>701</v>
      </c>
    </row>
    <row r="8" spans="1:10" x14ac:dyDescent="0.2">
      <c r="A8" t="s">
        <v>171</v>
      </c>
      <c r="B8" t="s">
        <v>172</v>
      </c>
      <c r="C8" s="2">
        <v>5315888638.2733803</v>
      </c>
      <c r="D8" t="s">
        <v>488</v>
      </c>
      <c r="E8" t="s">
        <v>670</v>
      </c>
      <c r="F8" t="s">
        <v>607</v>
      </c>
      <c r="G8" t="s">
        <v>630</v>
      </c>
      <c r="H8" s="14">
        <v>7515940000</v>
      </c>
      <c r="I8">
        <v>1</v>
      </c>
      <c r="J8" t="s">
        <v>702</v>
      </c>
    </row>
    <row r="9" spans="1:10" x14ac:dyDescent="0.2">
      <c r="A9" t="s">
        <v>37</v>
      </c>
      <c r="B9" t="s">
        <v>38</v>
      </c>
      <c r="C9" s="2">
        <v>21903626158.984299</v>
      </c>
      <c r="D9" t="s">
        <v>420</v>
      </c>
      <c r="E9" t="s">
        <v>663</v>
      </c>
      <c r="F9" t="s">
        <v>609</v>
      </c>
      <c r="G9" t="s">
        <v>616</v>
      </c>
      <c r="H9" s="14">
        <v>7425704373.4230404</v>
      </c>
      <c r="I9">
        <v>1</v>
      </c>
      <c r="J9" s="2" t="s">
        <v>808</v>
      </c>
    </row>
    <row r="10" spans="1:10" x14ac:dyDescent="0.2">
      <c r="A10" t="s">
        <v>50</v>
      </c>
      <c r="B10" t="s">
        <v>51</v>
      </c>
      <c r="C10" s="2">
        <v>17915522874.804699</v>
      </c>
      <c r="D10" t="s">
        <v>427</v>
      </c>
      <c r="E10" t="s">
        <v>672</v>
      </c>
      <c r="F10" t="s">
        <v>609</v>
      </c>
      <c r="G10" t="s">
        <v>619</v>
      </c>
      <c r="H10" s="14">
        <v>6192770313.4996853</v>
      </c>
      <c r="I10">
        <v>1</v>
      </c>
      <c r="J10" t="s">
        <v>704</v>
      </c>
    </row>
    <row r="11" spans="1:10" x14ac:dyDescent="0.2">
      <c r="A11" t="s">
        <v>19</v>
      </c>
      <c r="B11" t="s">
        <v>20</v>
      </c>
      <c r="C11" s="2">
        <v>45402335340.119904</v>
      </c>
      <c r="D11" t="s">
        <v>411</v>
      </c>
      <c r="E11" t="s">
        <v>669</v>
      </c>
      <c r="F11" t="s">
        <v>607</v>
      </c>
      <c r="G11" t="s">
        <v>634</v>
      </c>
      <c r="H11" s="14">
        <v>5647680000</v>
      </c>
      <c r="I11">
        <v>1</v>
      </c>
      <c r="J11" t="s">
        <v>699</v>
      </c>
    </row>
    <row r="12" spans="1:10" x14ac:dyDescent="0.2">
      <c r="A12" t="s">
        <v>123</v>
      </c>
      <c r="B12" t="s">
        <v>124</v>
      </c>
      <c r="C12" s="2">
        <v>5281098156.4764404</v>
      </c>
      <c r="D12" t="s">
        <v>464</v>
      </c>
      <c r="E12" t="s">
        <v>673</v>
      </c>
      <c r="F12" t="s">
        <v>607</v>
      </c>
      <c r="G12" t="s">
        <v>634</v>
      </c>
      <c r="H12" s="14">
        <v>5610018923.4650927</v>
      </c>
      <c r="I12">
        <v>1</v>
      </c>
      <c r="J12" t="s">
        <v>705</v>
      </c>
    </row>
    <row r="13" spans="1:10" x14ac:dyDescent="0.2">
      <c r="A13" t="s">
        <v>7</v>
      </c>
      <c r="B13" t="s">
        <v>8</v>
      </c>
      <c r="C13" s="2">
        <v>53870642119.349998</v>
      </c>
      <c r="D13" t="s">
        <v>405</v>
      </c>
      <c r="E13" t="s">
        <v>669</v>
      </c>
      <c r="F13" t="s">
        <v>650</v>
      </c>
      <c r="G13" t="s">
        <v>613</v>
      </c>
      <c r="H13" s="14">
        <v>5250099000</v>
      </c>
      <c r="I13">
        <v>1</v>
      </c>
      <c r="J13" t="s">
        <v>706</v>
      </c>
    </row>
    <row r="14" spans="1:10" x14ac:dyDescent="0.2">
      <c r="A14" t="s">
        <v>15</v>
      </c>
      <c r="B14" t="s">
        <v>16</v>
      </c>
      <c r="C14" s="2">
        <v>35379380508.759903</v>
      </c>
      <c r="D14" t="s">
        <v>409</v>
      </c>
      <c r="E14" t="s">
        <v>671</v>
      </c>
      <c r="F14" t="s">
        <v>607</v>
      </c>
      <c r="G14" t="s">
        <v>617</v>
      </c>
      <c r="H14" s="14">
        <v>5129240000</v>
      </c>
      <c r="I14">
        <v>1</v>
      </c>
      <c r="J14" t="s">
        <v>703</v>
      </c>
    </row>
    <row r="15" spans="1:10" x14ac:dyDescent="0.2">
      <c r="A15" t="s">
        <v>23</v>
      </c>
      <c r="B15" t="s">
        <v>24</v>
      </c>
      <c r="C15" s="2">
        <v>35536931082.813797</v>
      </c>
      <c r="D15" t="s">
        <v>413</v>
      </c>
      <c r="E15" t="s">
        <v>673</v>
      </c>
      <c r="F15" t="s">
        <v>607</v>
      </c>
      <c r="G15" t="s">
        <v>620</v>
      </c>
      <c r="H15" s="14">
        <v>4381539108.4945421</v>
      </c>
      <c r="I15">
        <v>1</v>
      </c>
      <c r="J15" t="s">
        <v>707</v>
      </c>
    </row>
    <row r="16" spans="1:10" x14ac:dyDescent="0.2">
      <c r="A16" t="s">
        <v>87</v>
      </c>
      <c r="B16" t="s">
        <v>88</v>
      </c>
      <c r="C16" s="2">
        <v>10500000000</v>
      </c>
      <c r="D16" s="12" t="s">
        <v>883</v>
      </c>
      <c r="E16" t="s">
        <v>675</v>
      </c>
      <c r="F16" t="s">
        <v>653</v>
      </c>
      <c r="G16" t="s">
        <v>632</v>
      </c>
      <c r="H16" s="14">
        <v>4062352996.2152953</v>
      </c>
      <c r="I16">
        <v>1</v>
      </c>
      <c r="J16" t="s">
        <v>708</v>
      </c>
    </row>
    <row r="17" spans="1:10" x14ac:dyDescent="0.2">
      <c r="A17" t="s">
        <v>85</v>
      </c>
      <c r="B17" t="s">
        <v>86</v>
      </c>
      <c r="C17" s="2">
        <v>9439073695.12533</v>
      </c>
      <c r="D17" t="s">
        <v>444</v>
      </c>
      <c r="E17" t="s">
        <v>663</v>
      </c>
      <c r="F17" t="s">
        <v>607</v>
      </c>
      <c r="G17" t="s">
        <v>634</v>
      </c>
      <c r="H17" s="14">
        <v>3656980864.6350074</v>
      </c>
      <c r="I17">
        <v>1</v>
      </c>
      <c r="J17" t="s">
        <v>705</v>
      </c>
    </row>
    <row r="18" spans="1:10" x14ac:dyDescent="0.2">
      <c r="A18" t="s">
        <v>57</v>
      </c>
      <c r="B18" t="s">
        <v>58</v>
      </c>
      <c r="C18" s="2">
        <v>9610503060.2319908</v>
      </c>
      <c r="D18" t="s">
        <v>430</v>
      </c>
      <c r="E18" t="s">
        <v>674</v>
      </c>
      <c r="F18" t="s">
        <v>607</v>
      </c>
      <c r="G18" t="s">
        <v>629</v>
      </c>
      <c r="H18" s="14">
        <v>3636445805.2985702</v>
      </c>
      <c r="I18">
        <v>1</v>
      </c>
      <c r="J18" t="s">
        <v>709</v>
      </c>
    </row>
    <row r="19" spans="1:10" x14ac:dyDescent="0.2">
      <c r="A19" t="s">
        <v>21</v>
      </c>
      <c r="B19" t="s">
        <v>22</v>
      </c>
      <c r="C19" s="2">
        <v>35274078000</v>
      </c>
      <c r="D19" t="s">
        <v>412</v>
      </c>
      <c r="E19" t="s">
        <v>671</v>
      </c>
      <c r="F19" t="s">
        <v>607</v>
      </c>
      <c r="G19" t="s">
        <v>634</v>
      </c>
      <c r="H19" s="14">
        <v>3356990000.0000005</v>
      </c>
      <c r="I19">
        <v>1</v>
      </c>
      <c r="J19" t="s">
        <v>710</v>
      </c>
    </row>
    <row r="20" spans="1:10" x14ac:dyDescent="0.2">
      <c r="A20" t="s">
        <v>54</v>
      </c>
      <c r="B20" t="s">
        <v>55</v>
      </c>
      <c r="C20" s="2">
        <v>17116225077.305401</v>
      </c>
      <c r="D20" t="s">
        <v>429</v>
      </c>
      <c r="E20" t="s">
        <v>664</v>
      </c>
      <c r="F20" t="s">
        <v>650</v>
      </c>
      <c r="G20" t="s">
        <v>635</v>
      </c>
      <c r="H20" s="14">
        <v>3129903304.0043092</v>
      </c>
      <c r="I20">
        <v>1</v>
      </c>
      <c r="J20" t="s">
        <v>711</v>
      </c>
    </row>
    <row r="21" spans="1:10" x14ac:dyDescent="0.2">
      <c r="A21" t="s">
        <v>52</v>
      </c>
      <c r="B21" t="s">
        <v>53</v>
      </c>
      <c r="C21" s="2">
        <v>23018533735.095901</v>
      </c>
      <c r="D21" t="s">
        <v>428</v>
      </c>
      <c r="E21" t="s">
        <v>668</v>
      </c>
      <c r="F21" t="s">
        <v>609</v>
      </c>
      <c r="G21" t="s">
        <v>619</v>
      </c>
      <c r="H21" s="14">
        <v>3006230357.5978937</v>
      </c>
      <c r="I21">
        <v>1</v>
      </c>
      <c r="J21" t="s">
        <v>701</v>
      </c>
    </row>
    <row r="22" spans="1:10" x14ac:dyDescent="0.2">
      <c r="A22" t="s">
        <v>110</v>
      </c>
      <c r="B22" t="s">
        <v>111</v>
      </c>
      <c r="C22" s="2">
        <v>9859989129.0594902</v>
      </c>
      <c r="D22" t="s">
        <v>457</v>
      </c>
      <c r="E22" t="s">
        <v>677</v>
      </c>
      <c r="F22" t="s">
        <v>607</v>
      </c>
      <c r="G22" t="s">
        <v>629</v>
      </c>
      <c r="H22" s="14">
        <v>2851342643.6698875</v>
      </c>
      <c r="I22">
        <v>1</v>
      </c>
      <c r="J22" t="s">
        <v>712</v>
      </c>
    </row>
    <row r="23" spans="1:10" x14ac:dyDescent="0.2">
      <c r="A23" t="s">
        <v>372</v>
      </c>
      <c r="B23" t="s">
        <v>373</v>
      </c>
      <c r="C23" s="2">
        <v>1085372374.5046699</v>
      </c>
      <c r="D23" t="s">
        <v>589</v>
      </c>
      <c r="E23" t="s">
        <v>663</v>
      </c>
      <c r="F23" t="s">
        <v>607</v>
      </c>
      <c r="G23" t="s">
        <v>629</v>
      </c>
      <c r="H23" s="14">
        <v>2676907853.2380152</v>
      </c>
      <c r="I23">
        <v>1</v>
      </c>
      <c r="J23" t="s">
        <v>709</v>
      </c>
    </row>
    <row r="24" spans="1:10" x14ac:dyDescent="0.2">
      <c r="A24" t="s">
        <v>81</v>
      </c>
      <c r="B24" t="s">
        <v>82</v>
      </c>
      <c r="C24" s="2">
        <v>7579516365.3900003</v>
      </c>
      <c r="D24" t="s">
        <v>442</v>
      </c>
      <c r="E24" t="s">
        <v>669</v>
      </c>
      <c r="F24" t="s">
        <v>607</v>
      </c>
      <c r="G24" t="s">
        <v>634</v>
      </c>
      <c r="H24" s="14">
        <v>2628825000</v>
      </c>
      <c r="I24">
        <v>1</v>
      </c>
      <c r="J24" t="s">
        <v>705</v>
      </c>
    </row>
    <row r="25" spans="1:10" x14ac:dyDescent="0.2">
      <c r="A25" t="s">
        <v>368</v>
      </c>
      <c r="B25" t="s">
        <v>369</v>
      </c>
      <c r="C25" s="2">
        <v>1251956148.6900001</v>
      </c>
      <c r="D25" t="s">
        <v>587</v>
      </c>
      <c r="E25" t="s">
        <v>669</v>
      </c>
      <c r="F25" t="s">
        <v>651</v>
      </c>
      <c r="G25" t="s">
        <v>608</v>
      </c>
      <c r="H25" s="14">
        <v>2559562000</v>
      </c>
      <c r="I25">
        <v>1</v>
      </c>
      <c r="J25" t="s">
        <v>713</v>
      </c>
    </row>
    <row r="26" spans="1:10" x14ac:dyDescent="0.2">
      <c r="A26" t="s">
        <v>13</v>
      </c>
      <c r="B26" t="s">
        <v>14</v>
      </c>
      <c r="C26" s="2">
        <v>56028311470.559998</v>
      </c>
      <c r="D26" t="s">
        <v>408</v>
      </c>
      <c r="E26" t="s">
        <v>669</v>
      </c>
      <c r="F26" t="s">
        <v>651</v>
      </c>
      <c r="G26" t="s">
        <v>639</v>
      </c>
      <c r="H26" s="14">
        <v>2471290000</v>
      </c>
      <c r="I26">
        <v>1</v>
      </c>
      <c r="J26" t="s">
        <v>729</v>
      </c>
    </row>
    <row r="27" spans="1:10" x14ac:dyDescent="0.2">
      <c r="A27" t="s">
        <v>48</v>
      </c>
      <c r="B27" t="s">
        <v>49</v>
      </c>
      <c r="C27" s="2">
        <v>26508049325.5285</v>
      </c>
      <c r="D27" t="s">
        <v>426</v>
      </c>
      <c r="E27" t="s">
        <v>677</v>
      </c>
      <c r="F27" t="s">
        <v>650</v>
      </c>
      <c r="G27" t="s">
        <v>613</v>
      </c>
      <c r="H27" s="14">
        <v>2453594917.1827693</v>
      </c>
      <c r="I27">
        <v>1</v>
      </c>
      <c r="J27" t="s">
        <v>714</v>
      </c>
    </row>
    <row r="28" spans="1:10" x14ac:dyDescent="0.2">
      <c r="A28" t="s">
        <v>104</v>
      </c>
      <c r="B28" t="s">
        <v>105</v>
      </c>
      <c r="C28" s="2">
        <v>7988295101.22721</v>
      </c>
      <c r="D28" t="s">
        <v>454</v>
      </c>
      <c r="E28" t="s">
        <v>671</v>
      </c>
      <c r="F28" t="s">
        <v>607</v>
      </c>
      <c r="G28" t="s">
        <v>617</v>
      </c>
      <c r="H28" s="14">
        <v>2450982968.8814096</v>
      </c>
      <c r="I28">
        <v>1</v>
      </c>
      <c r="J28" t="s">
        <v>715</v>
      </c>
    </row>
    <row r="29" spans="1:10" x14ac:dyDescent="0.2">
      <c r="A29" t="s">
        <v>71</v>
      </c>
      <c r="B29" t="s">
        <v>72</v>
      </c>
      <c r="C29" s="2">
        <v>6290155773.20543</v>
      </c>
      <c r="D29" t="s">
        <v>437</v>
      </c>
      <c r="E29" t="s">
        <v>670</v>
      </c>
      <c r="F29" t="s">
        <v>609</v>
      </c>
      <c r="G29" t="s">
        <v>614</v>
      </c>
      <c r="H29" s="14">
        <v>2427480000</v>
      </c>
      <c r="I29">
        <v>1</v>
      </c>
      <c r="J29" t="s">
        <v>716</v>
      </c>
    </row>
    <row r="30" spans="1:10" x14ac:dyDescent="0.2">
      <c r="A30" t="s">
        <v>108</v>
      </c>
      <c r="B30" t="s">
        <v>109</v>
      </c>
      <c r="C30" s="2">
        <v>5791269240.7137098</v>
      </c>
      <c r="D30" t="s">
        <v>456</v>
      </c>
      <c r="E30" t="s">
        <v>677</v>
      </c>
      <c r="F30" t="s">
        <v>609</v>
      </c>
      <c r="G30" t="s">
        <v>614</v>
      </c>
      <c r="H30" s="14">
        <v>2409339082.5291672</v>
      </c>
      <c r="I30">
        <v>1</v>
      </c>
      <c r="J30" t="s">
        <v>717</v>
      </c>
    </row>
    <row r="31" spans="1:10" x14ac:dyDescent="0.2">
      <c r="A31" t="s">
        <v>271</v>
      </c>
      <c r="B31" t="s">
        <v>272</v>
      </c>
      <c r="C31" s="2">
        <v>3307573935.8228998</v>
      </c>
      <c r="D31" t="s">
        <v>538</v>
      </c>
      <c r="E31" t="s">
        <v>679</v>
      </c>
      <c r="F31" t="s">
        <v>651</v>
      </c>
      <c r="G31" t="s">
        <v>639</v>
      </c>
      <c r="H31" s="14">
        <v>2379144858.1304922</v>
      </c>
      <c r="I31">
        <v>1</v>
      </c>
      <c r="J31" t="s">
        <v>718</v>
      </c>
    </row>
    <row r="32" spans="1:10" x14ac:dyDescent="0.2">
      <c r="A32" t="s">
        <v>102</v>
      </c>
      <c r="B32" t="s">
        <v>103</v>
      </c>
      <c r="C32" s="2">
        <v>5944427099.5941296</v>
      </c>
      <c r="D32" t="s">
        <v>453</v>
      </c>
      <c r="E32" t="s">
        <v>680</v>
      </c>
      <c r="F32" t="s">
        <v>607</v>
      </c>
      <c r="G32" t="s">
        <v>622</v>
      </c>
      <c r="H32" s="14">
        <v>2349054226.2405386</v>
      </c>
      <c r="I32">
        <v>1</v>
      </c>
      <c r="J32" t="s">
        <v>716</v>
      </c>
    </row>
    <row r="33" spans="1:10" x14ac:dyDescent="0.2">
      <c r="A33" t="s">
        <v>141</v>
      </c>
      <c r="B33" t="s">
        <v>142</v>
      </c>
      <c r="C33" s="2">
        <v>4726351647.5964203</v>
      </c>
      <c r="D33" t="s">
        <v>473</v>
      </c>
      <c r="E33" t="s">
        <v>674</v>
      </c>
      <c r="F33" t="s">
        <v>609</v>
      </c>
      <c r="G33" t="s">
        <v>619</v>
      </c>
      <c r="H33" s="14">
        <v>2325110418.4188399</v>
      </c>
      <c r="I33" t="s">
        <v>661</v>
      </c>
      <c r="J33" t="s">
        <v>886</v>
      </c>
    </row>
    <row r="34" spans="1:10" x14ac:dyDescent="0.2">
      <c r="A34" t="s">
        <v>35</v>
      </c>
      <c r="B34" t="s">
        <v>36</v>
      </c>
      <c r="C34" s="2">
        <v>22175773018.75</v>
      </c>
      <c r="D34" t="s">
        <v>419</v>
      </c>
      <c r="E34" t="s">
        <v>671</v>
      </c>
      <c r="F34" t="s">
        <v>607</v>
      </c>
      <c r="G34" t="s">
        <v>622</v>
      </c>
      <c r="H34" s="14">
        <v>2296513000</v>
      </c>
      <c r="I34">
        <v>1</v>
      </c>
      <c r="J34" s="2" t="s">
        <v>852</v>
      </c>
    </row>
    <row r="35" spans="1:10" x14ac:dyDescent="0.2">
      <c r="A35" t="s">
        <v>31</v>
      </c>
      <c r="B35" t="s">
        <v>32</v>
      </c>
      <c r="C35" s="2">
        <v>33518058285.279999</v>
      </c>
      <c r="D35" t="s">
        <v>417</v>
      </c>
      <c r="E35" t="s">
        <v>666</v>
      </c>
      <c r="F35" t="s">
        <v>651</v>
      </c>
      <c r="G35" t="s">
        <v>646</v>
      </c>
      <c r="H35" s="14">
        <v>2229210000</v>
      </c>
      <c r="I35">
        <v>1</v>
      </c>
      <c r="J35" t="s">
        <v>724</v>
      </c>
    </row>
    <row r="36" spans="1:10" x14ac:dyDescent="0.2">
      <c r="A36" t="s">
        <v>165</v>
      </c>
      <c r="B36" t="s">
        <v>166</v>
      </c>
      <c r="C36" s="2">
        <v>7355215344.8400002</v>
      </c>
      <c r="D36" t="s">
        <v>485</v>
      </c>
      <c r="E36" t="s">
        <v>669</v>
      </c>
      <c r="F36" t="s">
        <v>651</v>
      </c>
      <c r="G36" t="s">
        <v>608</v>
      </c>
      <c r="H36" s="14">
        <v>2213496000</v>
      </c>
      <c r="I36">
        <v>1</v>
      </c>
      <c r="J36" t="s">
        <v>719</v>
      </c>
    </row>
    <row r="37" spans="1:10" x14ac:dyDescent="0.2">
      <c r="A37" t="s">
        <v>125</v>
      </c>
      <c r="B37" t="s">
        <v>126</v>
      </c>
      <c r="C37" s="2">
        <v>7392660965.5513802</v>
      </c>
      <c r="D37" t="s">
        <v>465</v>
      </c>
      <c r="E37" t="s">
        <v>682</v>
      </c>
      <c r="F37" t="s">
        <v>653</v>
      </c>
      <c r="G37" t="s">
        <v>647</v>
      </c>
      <c r="H37" s="14">
        <v>2189727373.5410628</v>
      </c>
      <c r="I37">
        <v>1</v>
      </c>
      <c r="J37" t="s">
        <v>720</v>
      </c>
    </row>
    <row r="38" spans="1:10" x14ac:dyDescent="0.2">
      <c r="A38" t="s">
        <v>39</v>
      </c>
      <c r="B38" t="s">
        <v>40</v>
      </c>
      <c r="C38" s="2">
        <v>24710941602.378601</v>
      </c>
      <c r="D38" t="s">
        <v>421</v>
      </c>
      <c r="E38" t="s">
        <v>664</v>
      </c>
      <c r="F38" t="s">
        <v>651</v>
      </c>
      <c r="G38" t="s">
        <v>628</v>
      </c>
      <c r="H38" s="14">
        <v>2171558448.5545044</v>
      </c>
      <c r="I38">
        <v>1</v>
      </c>
      <c r="J38" t="s">
        <v>721</v>
      </c>
    </row>
    <row r="39" spans="1:10" x14ac:dyDescent="0.2">
      <c r="A39" t="s">
        <v>112</v>
      </c>
      <c r="B39" t="s">
        <v>113</v>
      </c>
      <c r="C39" s="2">
        <v>10220351497.394199</v>
      </c>
      <c r="D39" t="s">
        <v>458</v>
      </c>
      <c r="E39" t="s">
        <v>663</v>
      </c>
      <c r="F39" t="s">
        <v>653</v>
      </c>
      <c r="G39" t="s">
        <v>632</v>
      </c>
      <c r="H39" s="14">
        <v>2102138351.5559275</v>
      </c>
      <c r="I39">
        <v>1</v>
      </c>
      <c r="J39" t="s">
        <v>723</v>
      </c>
    </row>
    <row r="40" spans="1:10" x14ac:dyDescent="0.2">
      <c r="A40" t="s">
        <v>149</v>
      </c>
      <c r="B40" t="s">
        <v>150</v>
      </c>
      <c r="C40" s="2">
        <v>4037010643.7714601</v>
      </c>
      <c r="D40" t="s">
        <v>477</v>
      </c>
      <c r="E40" t="s">
        <v>665</v>
      </c>
      <c r="F40" t="s">
        <v>607</v>
      </c>
      <c r="G40" t="s">
        <v>637</v>
      </c>
      <c r="H40" s="14">
        <v>2005475851.5559275</v>
      </c>
      <c r="I40">
        <v>1</v>
      </c>
      <c r="J40" t="s">
        <v>725</v>
      </c>
    </row>
    <row r="41" spans="1:10" x14ac:dyDescent="0.2">
      <c r="A41" t="s">
        <v>283</v>
      </c>
      <c r="B41" t="s">
        <v>284</v>
      </c>
      <c r="C41" s="2">
        <v>1558586705.20556</v>
      </c>
      <c r="D41" t="s">
        <v>544</v>
      </c>
      <c r="E41" t="s">
        <v>681</v>
      </c>
      <c r="F41" t="s">
        <v>607</v>
      </c>
      <c r="G41" t="s">
        <v>629</v>
      </c>
      <c r="H41" s="14">
        <v>1957932175.8098302</v>
      </c>
      <c r="I41">
        <v>1</v>
      </c>
      <c r="J41" t="s">
        <v>726</v>
      </c>
    </row>
    <row r="42" spans="1:10" x14ac:dyDescent="0.2">
      <c r="A42" t="s">
        <v>261</v>
      </c>
      <c r="B42" t="s">
        <v>262</v>
      </c>
      <c r="C42" s="2">
        <v>2304878158.7230802</v>
      </c>
      <c r="D42" t="s">
        <v>533</v>
      </c>
      <c r="E42" t="s">
        <v>679</v>
      </c>
      <c r="F42" t="s">
        <v>652</v>
      </c>
      <c r="G42" t="s">
        <v>640</v>
      </c>
      <c r="H42" s="14">
        <v>1954788566.0489373</v>
      </c>
      <c r="I42">
        <v>1</v>
      </c>
      <c r="J42" t="s">
        <v>727</v>
      </c>
    </row>
    <row r="43" spans="1:10" x14ac:dyDescent="0.2">
      <c r="A43" t="s">
        <v>17</v>
      </c>
      <c r="B43" t="s">
        <v>18</v>
      </c>
      <c r="C43" s="2">
        <v>43912502306.292702</v>
      </c>
      <c r="D43" t="s">
        <v>410</v>
      </c>
      <c r="E43" t="s">
        <v>664</v>
      </c>
      <c r="F43" t="s">
        <v>653</v>
      </c>
      <c r="G43" t="s">
        <v>632</v>
      </c>
      <c r="H43" s="14">
        <v>1888659094.9901161</v>
      </c>
      <c r="I43">
        <v>1</v>
      </c>
      <c r="J43" t="s">
        <v>728</v>
      </c>
    </row>
    <row r="44" spans="1:10" x14ac:dyDescent="0.2">
      <c r="A44" t="s">
        <v>27</v>
      </c>
      <c r="B44" t="s">
        <v>28</v>
      </c>
      <c r="C44" s="2">
        <v>41835703554.983498</v>
      </c>
      <c r="D44" t="s">
        <v>415</v>
      </c>
      <c r="E44" t="s">
        <v>664</v>
      </c>
      <c r="F44" t="s">
        <v>607</v>
      </c>
      <c r="G44" t="s">
        <v>634</v>
      </c>
      <c r="H44" s="14">
        <v>1830515981.325196</v>
      </c>
      <c r="I44">
        <v>1</v>
      </c>
      <c r="J44" t="s">
        <v>730</v>
      </c>
    </row>
    <row r="45" spans="1:10" x14ac:dyDescent="0.2">
      <c r="A45" t="s">
        <v>115</v>
      </c>
      <c r="B45" t="s">
        <v>116</v>
      </c>
      <c r="C45" s="2">
        <v>6380430855.79704</v>
      </c>
      <c r="D45" t="s">
        <v>460</v>
      </c>
      <c r="E45" t="s">
        <v>679</v>
      </c>
      <c r="F45" t="s">
        <v>607</v>
      </c>
      <c r="G45" t="s">
        <v>626</v>
      </c>
      <c r="H45" s="14">
        <v>1801782798.77742</v>
      </c>
      <c r="I45">
        <v>1</v>
      </c>
      <c r="J45" t="s">
        <v>731</v>
      </c>
    </row>
    <row r="46" spans="1:10" x14ac:dyDescent="0.2">
      <c r="A46" t="s">
        <v>147</v>
      </c>
      <c r="B46" t="s">
        <v>148</v>
      </c>
      <c r="C46" s="2">
        <v>5936648452.55756</v>
      </c>
      <c r="D46" t="s">
        <v>476</v>
      </c>
      <c r="E46" t="s">
        <v>668</v>
      </c>
      <c r="F46" t="s">
        <v>607</v>
      </c>
      <c r="G46" t="s">
        <v>617</v>
      </c>
      <c r="H46" s="14">
        <v>1736070227.0815802</v>
      </c>
      <c r="I46">
        <v>1</v>
      </c>
      <c r="J46" t="s">
        <v>732</v>
      </c>
    </row>
    <row r="47" spans="1:10" x14ac:dyDescent="0.2">
      <c r="A47" t="s">
        <v>229</v>
      </c>
      <c r="B47" t="s">
        <v>230</v>
      </c>
      <c r="C47" s="2">
        <v>3267393288.57726</v>
      </c>
      <c r="D47" t="s">
        <v>517</v>
      </c>
      <c r="E47" t="s">
        <v>664</v>
      </c>
      <c r="F47" t="s">
        <v>650</v>
      </c>
      <c r="G47" t="s">
        <v>642</v>
      </c>
      <c r="H47" s="14">
        <v>1699334530.4363451</v>
      </c>
      <c r="I47">
        <v>1</v>
      </c>
      <c r="J47" t="s">
        <v>733</v>
      </c>
    </row>
    <row r="48" spans="1:10" x14ac:dyDescent="0.2">
      <c r="A48" t="s">
        <v>131</v>
      </c>
      <c r="B48" t="s">
        <v>132</v>
      </c>
      <c r="C48" s="2">
        <v>4580867167.4846802</v>
      </c>
      <c r="D48" t="s">
        <v>468</v>
      </c>
      <c r="E48" t="s">
        <v>681</v>
      </c>
      <c r="F48" t="s">
        <v>653</v>
      </c>
      <c r="G48" t="s">
        <v>611</v>
      </c>
      <c r="H48" s="14">
        <v>1681201427.7566838</v>
      </c>
      <c r="I48">
        <v>1</v>
      </c>
      <c r="J48" t="s">
        <v>734</v>
      </c>
    </row>
    <row r="49" spans="1:10" x14ac:dyDescent="0.2">
      <c r="A49" t="s">
        <v>319</v>
      </c>
      <c r="B49" t="s">
        <v>320</v>
      </c>
      <c r="C49" s="2">
        <v>2207600896.5</v>
      </c>
      <c r="D49" t="s">
        <v>562</v>
      </c>
      <c r="E49" t="s">
        <v>669</v>
      </c>
      <c r="F49" t="s">
        <v>607</v>
      </c>
      <c r="G49" t="s">
        <v>626</v>
      </c>
      <c r="H49" s="14">
        <v>1661818237.0820668</v>
      </c>
      <c r="I49">
        <v>1</v>
      </c>
      <c r="J49" t="s">
        <v>735</v>
      </c>
    </row>
    <row r="50" spans="1:10" x14ac:dyDescent="0.2">
      <c r="A50" t="s">
        <v>41</v>
      </c>
      <c r="B50" t="s">
        <v>42</v>
      </c>
      <c r="C50" s="2">
        <v>22252668408.439999</v>
      </c>
      <c r="D50" t="s">
        <v>422</v>
      </c>
      <c r="E50" t="s">
        <v>669</v>
      </c>
      <c r="F50" t="s">
        <v>607</v>
      </c>
      <c r="G50" t="s">
        <v>626</v>
      </c>
      <c r="H50" s="14">
        <v>1595909000</v>
      </c>
      <c r="I50">
        <v>1</v>
      </c>
      <c r="J50" t="s">
        <v>735</v>
      </c>
    </row>
    <row r="51" spans="1:10" x14ac:dyDescent="0.2">
      <c r="A51" t="s">
        <v>67</v>
      </c>
      <c r="B51" t="s">
        <v>68</v>
      </c>
      <c r="C51" s="2">
        <v>13872036859.001499</v>
      </c>
      <c r="D51" t="s">
        <v>435</v>
      </c>
      <c r="E51" t="s">
        <v>681</v>
      </c>
      <c r="F51" t="s">
        <v>651</v>
      </c>
      <c r="G51" t="s">
        <v>628</v>
      </c>
      <c r="H51" s="14">
        <v>1595278200.0229647</v>
      </c>
      <c r="I51">
        <v>1</v>
      </c>
      <c r="J51" t="s">
        <v>736</v>
      </c>
    </row>
    <row r="52" spans="1:10" x14ac:dyDescent="0.2">
      <c r="A52" t="s">
        <v>227</v>
      </c>
      <c r="B52" t="s">
        <v>228</v>
      </c>
      <c r="C52" s="2">
        <v>3879827581.7431402</v>
      </c>
      <c r="D52" t="s">
        <v>516</v>
      </c>
      <c r="E52" t="s">
        <v>664</v>
      </c>
      <c r="F52" t="s">
        <v>607</v>
      </c>
      <c r="G52" t="s">
        <v>622</v>
      </c>
      <c r="H52" s="14">
        <v>1581598850.7811084</v>
      </c>
      <c r="I52">
        <v>1</v>
      </c>
      <c r="J52" t="s">
        <v>737</v>
      </c>
    </row>
    <row r="53" spans="1:10" x14ac:dyDescent="0.2">
      <c r="A53" t="s">
        <v>77</v>
      </c>
      <c r="B53" t="s">
        <v>78</v>
      </c>
      <c r="C53" s="2">
        <v>10917217478.219999</v>
      </c>
      <c r="D53" t="s">
        <v>440</v>
      </c>
      <c r="E53" t="s">
        <v>669</v>
      </c>
      <c r="F53" t="s">
        <v>650</v>
      </c>
      <c r="G53" t="s">
        <v>627</v>
      </c>
      <c r="H53" s="14">
        <v>1542070000</v>
      </c>
      <c r="I53">
        <v>1</v>
      </c>
      <c r="J53" t="s">
        <v>738</v>
      </c>
    </row>
    <row r="54" spans="1:10" x14ac:dyDescent="0.2">
      <c r="A54" t="s">
        <v>235</v>
      </c>
      <c r="B54" t="s">
        <v>236</v>
      </c>
      <c r="C54" s="2">
        <v>2683657191.5999999</v>
      </c>
      <c r="D54" t="s">
        <v>520</v>
      </c>
      <c r="E54" t="s">
        <v>669</v>
      </c>
      <c r="F54" t="s">
        <v>651</v>
      </c>
      <c r="G54" t="s">
        <v>641</v>
      </c>
      <c r="H54" s="14">
        <v>1509889500</v>
      </c>
      <c r="I54">
        <v>1</v>
      </c>
      <c r="J54" t="s">
        <v>699</v>
      </c>
    </row>
    <row r="55" spans="1:10" x14ac:dyDescent="0.2">
      <c r="A55" t="s">
        <v>349</v>
      </c>
      <c r="B55" t="s">
        <v>350</v>
      </c>
      <c r="C55" s="2">
        <v>1324199761.56811</v>
      </c>
      <c r="D55" t="s">
        <v>577</v>
      </c>
      <c r="E55" t="s">
        <v>685</v>
      </c>
      <c r="F55" t="s">
        <v>607</v>
      </c>
      <c r="G55" t="s">
        <v>629</v>
      </c>
      <c r="H55" s="14">
        <v>1470436006.1680801</v>
      </c>
      <c r="I55">
        <v>1</v>
      </c>
      <c r="J55" t="s">
        <v>739</v>
      </c>
    </row>
    <row r="56" spans="1:10" x14ac:dyDescent="0.2">
      <c r="A56" t="s">
        <v>63</v>
      </c>
      <c r="B56" t="s">
        <v>64</v>
      </c>
      <c r="C56" s="2">
        <v>14237808643.4883</v>
      </c>
      <c r="D56" t="s">
        <v>433</v>
      </c>
      <c r="E56" t="s">
        <v>668</v>
      </c>
      <c r="F56" t="s">
        <v>653</v>
      </c>
      <c r="G56" t="s">
        <v>632</v>
      </c>
      <c r="H56" s="14">
        <v>1461488150.8536506</v>
      </c>
      <c r="I56">
        <v>1</v>
      </c>
      <c r="J56" t="s">
        <v>740</v>
      </c>
    </row>
    <row r="57" spans="1:10" x14ac:dyDescent="0.2">
      <c r="A57" t="s">
        <v>33</v>
      </c>
      <c r="B57" t="s">
        <v>34</v>
      </c>
      <c r="C57" s="2">
        <v>31635209778.1623</v>
      </c>
      <c r="D57" t="s">
        <v>418</v>
      </c>
      <c r="E57" t="s">
        <v>663</v>
      </c>
      <c r="F57" t="s">
        <v>651</v>
      </c>
      <c r="G57" t="s">
        <v>608</v>
      </c>
      <c r="H57" s="14">
        <v>1418273092.3694787</v>
      </c>
      <c r="I57">
        <v>1</v>
      </c>
      <c r="J57" t="s">
        <v>699</v>
      </c>
    </row>
    <row r="58" spans="1:10" x14ac:dyDescent="0.2">
      <c r="A58" t="s">
        <v>269</v>
      </c>
      <c r="B58" t="s">
        <v>270</v>
      </c>
      <c r="C58" s="2">
        <v>2218001295.0571899</v>
      </c>
      <c r="D58" t="s">
        <v>537</v>
      </c>
      <c r="E58" t="s">
        <v>681</v>
      </c>
      <c r="F58" t="s">
        <v>607</v>
      </c>
      <c r="G58" t="s">
        <v>634</v>
      </c>
      <c r="H58" s="14">
        <v>1355957065.2849739</v>
      </c>
      <c r="I58">
        <v>1</v>
      </c>
      <c r="J58" t="s">
        <v>741</v>
      </c>
    </row>
    <row r="59" spans="1:10" x14ac:dyDescent="0.2">
      <c r="A59" t="s">
        <v>96</v>
      </c>
      <c r="B59" t="s">
        <v>97</v>
      </c>
      <c r="C59" s="2">
        <v>7079943522.3477497</v>
      </c>
      <c r="D59" t="s">
        <v>450</v>
      </c>
      <c r="E59" t="s">
        <v>667</v>
      </c>
      <c r="F59" t="s">
        <v>607</v>
      </c>
      <c r="G59" t="s">
        <v>634</v>
      </c>
      <c r="H59" s="14">
        <v>1352386459.2094193</v>
      </c>
      <c r="I59">
        <v>1</v>
      </c>
      <c r="J59" t="s">
        <v>742</v>
      </c>
    </row>
    <row r="60" spans="1:10" x14ac:dyDescent="0.2">
      <c r="A60" t="s">
        <v>155</v>
      </c>
      <c r="B60" t="s">
        <v>156</v>
      </c>
      <c r="C60" s="2">
        <v>5051847961.8333502</v>
      </c>
      <c r="D60" t="s">
        <v>480</v>
      </c>
      <c r="E60" t="s">
        <v>681</v>
      </c>
      <c r="F60" t="s">
        <v>653</v>
      </c>
      <c r="G60" t="s">
        <v>611</v>
      </c>
      <c r="H60" s="14">
        <v>1304871756.4945068</v>
      </c>
      <c r="I60">
        <v>1</v>
      </c>
      <c r="J60" t="s">
        <v>743</v>
      </c>
    </row>
    <row r="61" spans="1:10" x14ac:dyDescent="0.2">
      <c r="A61" t="s">
        <v>93</v>
      </c>
      <c r="B61" t="s">
        <v>94</v>
      </c>
      <c r="C61" s="2">
        <v>7248459954.6578903</v>
      </c>
      <c r="D61" t="s">
        <v>448</v>
      </c>
      <c r="E61" t="s">
        <v>674</v>
      </c>
      <c r="F61" t="s">
        <v>609</v>
      </c>
      <c r="G61" t="s">
        <v>614</v>
      </c>
      <c r="H61" s="14">
        <v>1301585891.505465</v>
      </c>
      <c r="I61">
        <v>1</v>
      </c>
      <c r="J61" t="s">
        <v>701</v>
      </c>
    </row>
    <row r="62" spans="1:10" x14ac:dyDescent="0.2">
      <c r="A62" t="s">
        <v>137</v>
      </c>
      <c r="B62" t="s">
        <v>138</v>
      </c>
      <c r="C62" s="2">
        <v>6071243799.6000004</v>
      </c>
      <c r="D62" t="s">
        <v>471</v>
      </c>
      <c r="E62" t="s">
        <v>669</v>
      </c>
      <c r="F62" t="s">
        <v>607</v>
      </c>
      <c r="G62" t="s">
        <v>615</v>
      </c>
      <c r="H62" s="14">
        <v>1300724230</v>
      </c>
      <c r="I62">
        <v>1</v>
      </c>
      <c r="J62" t="s">
        <v>744</v>
      </c>
    </row>
    <row r="63" spans="1:10" x14ac:dyDescent="0.2">
      <c r="A63" t="s">
        <v>187</v>
      </c>
      <c r="B63" t="s">
        <v>188</v>
      </c>
      <c r="C63" s="2">
        <v>3296374283.3868699</v>
      </c>
      <c r="D63" t="s">
        <v>496</v>
      </c>
      <c r="E63" t="s">
        <v>677</v>
      </c>
      <c r="F63" t="s">
        <v>651</v>
      </c>
      <c r="G63" t="s">
        <v>608</v>
      </c>
      <c r="H63" s="14">
        <v>1299156314.99352</v>
      </c>
      <c r="I63">
        <v>1</v>
      </c>
      <c r="J63" t="s">
        <v>745</v>
      </c>
    </row>
    <row r="64" spans="1:10" x14ac:dyDescent="0.2">
      <c r="A64" t="s">
        <v>887</v>
      </c>
      <c r="B64" t="s">
        <v>874</v>
      </c>
      <c r="C64" s="2">
        <v>1130263115.85131</v>
      </c>
      <c r="D64" t="s">
        <v>872</v>
      </c>
      <c r="E64" t="s">
        <v>677</v>
      </c>
      <c r="F64" t="s">
        <v>607</v>
      </c>
      <c r="G64" t="s">
        <v>615</v>
      </c>
      <c r="H64" s="14">
        <v>1296410377.35849</v>
      </c>
      <c r="I64" t="s">
        <v>661</v>
      </c>
      <c r="J64" t="s">
        <v>888</v>
      </c>
    </row>
    <row r="65" spans="1:10" x14ac:dyDescent="0.2">
      <c r="A65" t="s">
        <v>177</v>
      </c>
      <c r="B65" t="s">
        <v>178</v>
      </c>
      <c r="C65" s="2">
        <v>4820378638.1999998</v>
      </c>
      <c r="D65" t="s">
        <v>491</v>
      </c>
      <c r="E65" t="s">
        <v>669</v>
      </c>
      <c r="F65" t="s">
        <v>607</v>
      </c>
      <c r="G65" t="s">
        <v>615</v>
      </c>
      <c r="H65" s="14">
        <v>1283759080</v>
      </c>
      <c r="I65">
        <v>1</v>
      </c>
      <c r="J65" t="s">
        <v>746</v>
      </c>
    </row>
    <row r="66" spans="1:10" x14ac:dyDescent="0.2">
      <c r="A66" t="s">
        <v>145</v>
      </c>
      <c r="B66" t="s">
        <v>146</v>
      </c>
      <c r="C66" s="2">
        <v>4252120424.4452</v>
      </c>
      <c r="D66" t="s">
        <v>475</v>
      </c>
      <c r="E66" t="s">
        <v>682</v>
      </c>
      <c r="F66" t="s">
        <v>607</v>
      </c>
      <c r="G66" t="s">
        <v>617</v>
      </c>
      <c r="H66" s="14">
        <v>1263875621.72667</v>
      </c>
      <c r="I66">
        <v>1</v>
      </c>
      <c r="J66" t="s">
        <v>747</v>
      </c>
    </row>
    <row r="67" spans="1:10" x14ac:dyDescent="0.2">
      <c r="A67" t="s">
        <v>117</v>
      </c>
      <c r="B67" t="s">
        <v>118</v>
      </c>
      <c r="C67" s="2">
        <v>6919409366.8840904</v>
      </c>
      <c r="D67" t="s">
        <v>461</v>
      </c>
      <c r="E67" t="s">
        <v>663</v>
      </c>
      <c r="F67" t="s">
        <v>650</v>
      </c>
      <c r="G67" t="s">
        <v>627</v>
      </c>
      <c r="H67" s="14">
        <v>1258326393.8848927</v>
      </c>
      <c r="I67">
        <v>1</v>
      </c>
      <c r="J67" t="s">
        <v>748</v>
      </c>
    </row>
    <row r="68" spans="1:10" x14ac:dyDescent="0.2">
      <c r="A68" t="s">
        <v>139</v>
      </c>
      <c r="B68" t="s">
        <v>140</v>
      </c>
      <c r="C68" s="2">
        <v>11031299999.320499</v>
      </c>
      <c r="D68" t="s">
        <v>472</v>
      </c>
      <c r="E68" t="s">
        <v>677</v>
      </c>
      <c r="F68" t="s">
        <v>651</v>
      </c>
      <c r="G68" t="s">
        <v>608</v>
      </c>
      <c r="H68" s="14">
        <v>1245556689.4714127</v>
      </c>
      <c r="I68">
        <v>1</v>
      </c>
      <c r="J68" t="s">
        <v>749</v>
      </c>
    </row>
    <row r="69" spans="1:10" x14ac:dyDescent="0.2">
      <c r="A69" t="s">
        <v>289</v>
      </c>
      <c r="B69" t="s">
        <v>290</v>
      </c>
      <c r="C69" s="2">
        <v>1803948381.3742099</v>
      </c>
      <c r="D69" t="s">
        <v>547</v>
      </c>
      <c r="E69" t="s">
        <v>677</v>
      </c>
      <c r="F69" t="s">
        <v>607</v>
      </c>
      <c r="G69" t="s">
        <v>634</v>
      </c>
      <c r="H69" s="14">
        <v>1182687066.1097476</v>
      </c>
      <c r="I69">
        <v>1</v>
      </c>
      <c r="J69" t="s">
        <v>709</v>
      </c>
    </row>
    <row r="70" spans="1:10" x14ac:dyDescent="0.2">
      <c r="A70" t="s">
        <v>157</v>
      </c>
      <c r="B70" t="s">
        <v>158</v>
      </c>
      <c r="C70" s="2">
        <v>4425548669.0362396</v>
      </c>
      <c r="D70" t="s">
        <v>481</v>
      </c>
      <c r="E70" t="s">
        <v>663</v>
      </c>
      <c r="F70" t="s">
        <v>652</v>
      </c>
      <c r="G70" t="s">
        <v>624</v>
      </c>
      <c r="H70" s="14">
        <v>1164218563.285851</v>
      </c>
      <c r="I70">
        <v>1</v>
      </c>
      <c r="J70" t="s">
        <v>751</v>
      </c>
    </row>
    <row r="71" spans="1:10" x14ac:dyDescent="0.2">
      <c r="A71" t="s">
        <v>191</v>
      </c>
      <c r="B71" t="s">
        <v>192</v>
      </c>
      <c r="C71" s="2">
        <v>3290197051.5509901</v>
      </c>
      <c r="D71" t="s">
        <v>498</v>
      </c>
      <c r="E71" t="s">
        <v>687</v>
      </c>
      <c r="F71" t="s">
        <v>609</v>
      </c>
      <c r="G71" t="s">
        <v>619</v>
      </c>
      <c r="H71" s="14">
        <v>1146334721.5297492</v>
      </c>
      <c r="I71">
        <v>1</v>
      </c>
      <c r="J71" t="s">
        <v>754</v>
      </c>
    </row>
    <row r="72" spans="1:10" x14ac:dyDescent="0.2">
      <c r="A72" t="s">
        <v>889</v>
      </c>
      <c r="B72" t="s">
        <v>658</v>
      </c>
      <c r="C72" s="2">
        <v>1107426096.3059599</v>
      </c>
      <c r="D72" t="s">
        <v>659</v>
      </c>
      <c r="E72" t="s">
        <v>677</v>
      </c>
      <c r="F72" t="s">
        <v>650</v>
      </c>
      <c r="G72" t="s">
        <v>627</v>
      </c>
      <c r="H72" s="14">
        <v>1144739978.3955069</v>
      </c>
      <c r="I72" t="s">
        <v>661</v>
      </c>
      <c r="J72" t="s">
        <v>890</v>
      </c>
    </row>
    <row r="73" spans="1:10" x14ac:dyDescent="0.2">
      <c r="A73" t="s">
        <v>59</v>
      </c>
      <c r="B73" t="s">
        <v>60</v>
      </c>
      <c r="C73" s="2">
        <v>12340496963.8127</v>
      </c>
      <c r="D73" t="s">
        <v>431</v>
      </c>
      <c r="E73" t="s">
        <v>686</v>
      </c>
      <c r="F73" t="s">
        <v>651</v>
      </c>
      <c r="G73" t="s">
        <v>628</v>
      </c>
      <c r="H73" s="14">
        <v>1123352972.348099</v>
      </c>
      <c r="I73">
        <v>1</v>
      </c>
      <c r="J73" t="s">
        <v>752</v>
      </c>
    </row>
    <row r="74" spans="1:10" x14ac:dyDescent="0.2">
      <c r="A74" t="s">
        <v>247</v>
      </c>
      <c r="B74" t="s">
        <v>248</v>
      </c>
      <c r="C74" s="2">
        <v>3742876222.8800001</v>
      </c>
      <c r="D74" t="s">
        <v>526</v>
      </c>
      <c r="E74" t="s">
        <v>669</v>
      </c>
      <c r="F74" t="s">
        <v>651</v>
      </c>
      <c r="G74" t="s">
        <v>608</v>
      </c>
      <c r="H74" s="14">
        <v>1104750000</v>
      </c>
      <c r="I74">
        <v>1</v>
      </c>
      <c r="J74" t="s">
        <v>750</v>
      </c>
    </row>
    <row r="75" spans="1:10" x14ac:dyDescent="0.2">
      <c r="A75" t="s">
        <v>189</v>
      </c>
      <c r="B75" t="s">
        <v>190</v>
      </c>
      <c r="C75" s="2">
        <v>3597838031.77421</v>
      </c>
      <c r="D75" t="s">
        <v>497</v>
      </c>
      <c r="E75" t="s">
        <v>664</v>
      </c>
      <c r="F75" t="s">
        <v>653</v>
      </c>
      <c r="G75" t="s">
        <v>632</v>
      </c>
      <c r="H75" s="14">
        <v>1093047488.662617</v>
      </c>
      <c r="I75">
        <v>1</v>
      </c>
      <c r="J75" t="s">
        <v>753</v>
      </c>
    </row>
    <row r="76" spans="1:10" x14ac:dyDescent="0.2">
      <c r="A76" t="s">
        <v>98</v>
      </c>
      <c r="B76" t="s">
        <v>99</v>
      </c>
      <c r="C76" s="2">
        <v>8813200468.4085598</v>
      </c>
      <c r="D76" t="s">
        <v>451</v>
      </c>
      <c r="E76" t="s">
        <v>677</v>
      </c>
      <c r="F76" t="s">
        <v>607</v>
      </c>
      <c r="G76" t="s">
        <v>634</v>
      </c>
      <c r="H76" s="14">
        <v>1074590485.7410331</v>
      </c>
      <c r="I76">
        <v>1</v>
      </c>
      <c r="J76" t="s">
        <v>755</v>
      </c>
    </row>
    <row r="77" spans="1:10" x14ac:dyDescent="0.2">
      <c r="A77" t="s">
        <v>225</v>
      </c>
      <c r="B77" t="s">
        <v>226</v>
      </c>
      <c r="C77" s="2">
        <v>3222549581.7875199</v>
      </c>
      <c r="D77" t="s">
        <v>515</v>
      </c>
      <c r="E77" t="s">
        <v>664</v>
      </c>
      <c r="F77" t="s">
        <v>651</v>
      </c>
      <c r="G77" t="s">
        <v>641</v>
      </c>
      <c r="H77" s="14">
        <v>1058298344.2571481</v>
      </c>
      <c r="I77">
        <v>1</v>
      </c>
      <c r="J77" t="s">
        <v>756</v>
      </c>
    </row>
    <row r="78" spans="1:10" x14ac:dyDescent="0.2">
      <c r="A78" t="s">
        <v>233</v>
      </c>
      <c r="B78" t="s">
        <v>234</v>
      </c>
      <c r="C78" s="2">
        <v>2053446174.3617699</v>
      </c>
      <c r="D78" t="s">
        <v>519</v>
      </c>
      <c r="E78" t="s">
        <v>677</v>
      </c>
      <c r="F78" t="s">
        <v>607</v>
      </c>
      <c r="G78" t="s">
        <v>634</v>
      </c>
      <c r="H78" s="14">
        <v>1037772897.8827575</v>
      </c>
      <c r="I78">
        <v>1</v>
      </c>
      <c r="J78" t="s">
        <v>757</v>
      </c>
    </row>
    <row r="79" spans="1:10" x14ac:dyDescent="0.2">
      <c r="A79" t="s">
        <v>61</v>
      </c>
      <c r="B79" t="s">
        <v>62</v>
      </c>
      <c r="C79" s="2">
        <v>15484254179.92</v>
      </c>
      <c r="D79" t="s">
        <v>432</v>
      </c>
      <c r="E79" t="s">
        <v>669</v>
      </c>
      <c r="F79" t="s">
        <v>609</v>
      </c>
      <c r="G79" t="s">
        <v>619</v>
      </c>
      <c r="H79" s="14">
        <v>1023060000.0000001</v>
      </c>
      <c r="I79" t="s">
        <v>661</v>
      </c>
      <c r="J79" t="s">
        <v>891</v>
      </c>
    </row>
    <row r="80" spans="1:10" x14ac:dyDescent="0.2">
      <c r="A80" t="s">
        <v>193</v>
      </c>
      <c r="B80" t="s">
        <v>194</v>
      </c>
      <c r="C80" s="2">
        <v>3611171818.9386301</v>
      </c>
      <c r="D80" t="s">
        <v>499</v>
      </c>
      <c r="E80" t="s">
        <v>677</v>
      </c>
      <c r="F80" t="s">
        <v>609</v>
      </c>
      <c r="G80" t="s">
        <v>614</v>
      </c>
      <c r="H80" s="14">
        <v>997974542.70488238</v>
      </c>
      <c r="I80">
        <v>1</v>
      </c>
      <c r="J80" t="s">
        <v>701</v>
      </c>
    </row>
    <row r="81" spans="1:10" x14ac:dyDescent="0.2">
      <c r="A81" t="s">
        <v>127</v>
      </c>
      <c r="B81" t="s">
        <v>128</v>
      </c>
      <c r="C81" s="2">
        <v>5806860455.3119698</v>
      </c>
      <c r="D81" t="s">
        <v>466</v>
      </c>
      <c r="E81" t="s">
        <v>664</v>
      </c>
      <c r="F81" t="s">
        <v>651</v>
      </c>
      <c r="G81" t="s">
        <v>641</v>
      </c>
      <c r="H81" s="14">
        <v>983773119.05189419</v>
      </c>
      <c r="I81">
        <v>1</v>
      </c>
      <c r="J81" t="s">
        <v>758</v>
      </c>
    </row>
    <row r="82" spans="1:10" x14ac:dyDescent="0.2">
      <c r="A82" t="s">
        <v>309</v>
      </c>
      <c r="B82" t="s">
        <v>310</v>
      </c>
      <c r="C82" s="2">
        <v>2515961972.0861101</v>
      </c>
      <c r="D82" t="s">
        <v>557</v>
      </c>
      <c r="E82" t="s">
        <v>679</v>
      </c>
      <c r="F82" t="s">
        <v>607</v>
      </c>
      <c r="G82" t="s">
        <v>629</v>
      </c>
      <c r="H82" s="14">
        <v>968534747.22742486</v>
      </c>
      <c r="I82">
        <v>1</v>
      </c>
      <c r="J82" t="s">
        <v>759</v>
      </c>
    </row>
    <row r="83" spans="1:10" x14ac:dyDescent="0.2">
      <c r="A83" t="s">
        <v>91</v>
      </c>
      <c r="B83" t="s">
        <v>92</v>
      </c>
      <c r="C83" s="2">
        <v>10258640870.1</v>
      </c>
      <c r="D83" t="s">
        <v>447</v>
      </c>
      <c r="E83" t="s">
        <v>669</v>
      </c>
      <c r="F83" t="s">
        <v>607</v>
      </c>
      <c r="G83" t="s">
        <v>617</v>
      </c>
      <c r="H83" s="14">
        <v>965090000.00000012</v>
      </c>
      <c r="I83">
        <v>1</v>
      </c>
      <c r="J83" t="s">
        <v>732</v>
      </c>
    </row>
    <row r="84" spans="1:10" x14ac:dyDescent="0.2">
      <c r="A84" t="s">
        <v>29</v>
      </c>
      <c r="B84" t="s">
        <v>30</v>
      </c>
      <c r="C84" s="2">
        <v>33280438940.639999</v>
      </c>
      <c r="D84" t="s">
        <v>416</v>
      </c>
      <c r="E84" t="s">
        <v>669</v>
      </c>
      <c r="F84" t="s">
        <v>651</v>
      </c>
      <c r="G84" t="s">
        <v>608</v>
      </c>
      <c r="H84" s="14">
        <v>868275510.00000012</v>
      </c>
      <c r="I84">
        <v>1</v>
      </c>
      <c r="J84" t="s">
        <v>776</v>
      </c>
    </row>
    <row r="85" spans="1:10" x14ac:dyDescent="0.2">
      <c r="A85" t="s">
        <v>273</v>
      </c>
      <c r="B85" t="s">
        <v>274</v>
      </c>
      <c r="C85" s="2">
        <v>2066314174.33376</v>
      </c>
      <c r="D85" t="s">
        <v>539</v>
      </c>
      <c r="E85" t="s">
        <v>677</v>
      </c>
      <c r="F85" t="s">
        <v>609</v>
      </c>
      <c r="G85" t="s">
        <v>625</v>
      </c>
      <c r="H85" s="14">
        <v>848235631.57136786</v>
      </c>
      <c r="I85">
        <v>1</v>
      </c>
      <c r="J85" t="s">
        <v>761</v>
      </c>
    </row>
    <row r="86" spans="1:10" x14ac:dyDescent="0.2">
      <c r="A86" t="s">
        <v>299</v>
      </c>
      <c r="B86" t="s">
        <v>300</v>
      </c>
      <c r="C86" s="2">
        <v>3043867205.96101</v>
      </c>
      <c r="D86" t="s">
        <v>552</v>
      </c>
      <c r="E86" t="s">
        <v>681</v>
      </c>
      <c r="F86" t="s">
        <v>653</v>
      </c>
      <c r="G86" t="s">
        <v>633</v>
      </c>
      <c r="H86" s="14">
        <v>840260372.79170799</v>
      </c>
      <c r="I86">
        <v>1</v>
      </c>
      <c r="J86" t="s">
        <v>762</v>
      </c>
    </row>
    <row r="87" spans="1:10" x14ac:dyDescent="0.2">
      <c r="A87" t="s">
        <v>203</v>
      </c>
      <c r="B87" t="s">
        <v>204</v>
      </c>
      <c r="C87" s="2">
        <v>3766784860.5297999</v>
      </c>
      <c r="D87" t="s">
        <v>504</v>
      </c>
      <c r="E87" t="s">
        <v>677</v>
      </c>
      <c r="F87" t="s">
        <v>607</v>
      </c>
      <c r="G87" t="s">
        <v>629</v>
      </c>
      <c r="H87" s="14">
        <v>815004039.70905948</v>
      </c>
      <c r="I87">
        <v>1</v>
      </c>
      <c r="J87" t="s">
        <v>763</v>
      </c>
    </row>
    <row r="88" spans="1:10" x14ac:dyDescent="0.2">
      <c r="A88" t="s">
        <v>135</v>
      </c>
      <c r="B88" t="s">
        <v>136</v>
      </c>
      <c r="C88" s="2">
        <v>5662057008.2449903</v>
      </c>
      <c r="D88" t="s">
        <v>470</v>
      </c>
      <c r="E88" t="s">
        <v>685</v>
      </c>
      <c r="F88" t="s">
        <v>607</v>
      </c>
      <c r="G88" t="s">
        <v>629</v>
      </c>
      <c r="H88" s="14">
        <v>773495281.41865885</v>
      </c>
      <c r="I88">
        <v>1</v>
      </c>
      <c r="J88" t="s">
        <v>764</v>
      </c>
    </row>
    <row r="89" spans="1:10" x14ac:dyDescent="0.2">
      <c r="A89" t="s">
        <v>297</v>
      </c>
      <c r="B89" t="s">
        <v>298</v>
      </c>
      <c r="C89" s="2">
        <v>1725336270.1556001</v>
      </c>
      <c r="D89" t="s">
        <v>551</v>
      </c>
      <c r="E89" t="s">
        <v>677</v>
      </c>
      <c r="F89" t="s">
        <v>651</v>
      </c>
      <c r="G89" t="s">
        <v>608</v>
      </c>
      <c r="H89" s="14">
        <v>757967164.77026999</v>
      </c>
      <c r="I89">
        <v>1</v>
      </c>
      <c r="J89" t="s">
        <v>765</v>
      </c>
    </row>
    <row r="90" spans="1:10" x14ac:dyDescent="0.2">
      <c r="A90" t="s">
        <v>395</v>
      </c>
      <c r="B90" t="s">
        <v>396</v>
      </c>
      <c r="C90" s="2">
        <v>1560037464.8766699</v>
      </c>
      <c r="D90" t="s">
        <v>601</v>
      </c>
      <c r="E90" t="s">
        <v>663</v>
      </c>
      <c r="F90" t="s">
        <v>651</v>
      </c>
      <c r="G90" t="s">
        <v>639</v>
      </c>
      <c r="H90" s="14">
        <v>746462100.50462556</v>
      </c>
      <c r="I90">
        <v>1</v>
      </c>
      <c r="J90" s="2" t="s">
        <v>854</v>
      </c>
    </row>
    <row r="91" spans="1:10" x14ac:dyDescent="0.2">
      <c r="A91" t="s">
        <v>197</v>
      </c>
      <c r="B91" t="s">
        <v>198</v>
      </c>
      <c r="C91" s="2">
        <v>4746888696.0146303</v>
      </c>
      <c r="D91" t="s">
        <v>501</v>
      </c>
      <c r="E91" t="s">
        <v>677</v>
      </c>
      <c r="F91" t="s">
        <v>651</v>
      </c>
      <c r="G91" t="s">
        <v>608</v>
      </c>
      <c r="H91" s="14">
        <v>732752622.78553951</v>
      </c>
      <c r="I91">
        <v>1</v>
      </c>
      <c r="J91" s="2" t="s">
        <v>855</v>
      </c>
    </row>
    <row r="92" spans="1:10" x14ac:dyDescent="0.2">
      <c r="A92" t="s">
        <v>263</v>
      </c>
      <c r="B92" t="s">
        <v>264</v>
      </c>
      <c r="C92" s="2">
        <v>2118592876.4000001</v>
      </c>
      <c r="D92" t="s">
        <v>534</v>
      </c>
      <c r="E92" t="s">
        <v>672</v>
      </c>
      <c r="F92" t="s">
        <v>609</v>
      </c>
      <c r="G92" t="s">
        <v>614</v>
      </c>
      <c r="H92" s="14">
        <v>728847750</v>
      </c>
      <c r="I92">
        <v>1</v>
      </c>
      <c r="J92" t="s">
        <v>766</v>
      </c>
    </row>
    <row r="93" spans="1:10" x14ac:dyDescent="0.2">
      <c r="A93" t="s">
        <v>44</v>
      </c>
      <c r="B93" t="s">
        <v>45</v>
      </c>
      <c r="C93" s="2">
        <v>20485319416.3503</v>
      </c>
      <c r="D93" t="s">
        <v>424</v>
      </c>
      <c r="E93" t="s">
        <v>677</v>
      </c>
      <c r="F93" t="s">
        <v>607</v>
      </c>
      <c r="G93" t="s">
        <v>618</v>
      </c>
      <c r="H93" s="14">
        <v>727041782.48595655</v>
      </c>
      <c r="I93">
        <v>1</v>
      </c>
      <c r="J93" s="2" t="s">
        <v>856</v>
      </c>
    </row>
    <row r="94" spans="1:10" x14ac:dyDescent="0.2">
      <c r="A94" t="s">
        <v>185</v>
      </c>
      <c r="B94" t="s">
        <v>186</v>
      </c>
      <c r="C94" s="2">
        <v>3558563104.9968901</v>
      </c>
      <c r="D94" t="s">
        <v>495</v>
      </c>
      <c r="E94" t="s">
        <v>664</v>
      </c>
      <c r="F94" t="s">
        <v>607</v>
      </c>
      <c r="G94" t="s">
        <v>615</v>
      </c>
      <c r="H94" s="14">
        <v>721318638.89387608</v>
      </c>
      <c r="I94">
        <v>1</v>
      </c>
      <c r="J94" t="s">
        <v>767</v>
      </c>
    </row>
    <row r="95" spans="1:10" x14ac:dyDescent="0.2">
      <c r="A95" t="s">
        <v>169</v>
      </c>
      <c r="B95" t="s">
        <v>170</v>
      </c>
      <c r="C95" s="2">
        <v>4488771466.3143902</v>
      </c>
      <c r="D95" t="s">
        <v>487</v>
      </c>
      <c r="E95" t="s">
        <v>688</v>
      </c>
      <c r="F95" t="s">
        <v>650</v>
      </c>
      <c r="G95" t="s">
        <v>613</v>
      </c>
      <c r="H95" s="14">
        <v>686225556.46922064</v>
      </c>
      <c r="I95">
        <v>1</v>
      </c>
      <c r="J95" t="s">
        <v>768</v>
      </c>
    </row>
    <row r="96" spans="1:10" x14ac:dyDescent="0.2">
      <c r="A96" t="s">
        <v>65</v>
      </c>
      <c r="B96" t="s">
        <v>66</v>
      </c>
      <c r="C96" s="2">
        <v>15871650427.579399</v>
      </c>
      <c r="D96" t="s">
        <v>434</v>
      </c>
      <c r="E96" t="s">
        <v>677</v>
      </c>
      <c r="F96" t="s">
        <v>651</v>
      </c>
      <c r="G96" t="s">
        <v>608</v>
      </c>
      <c r="H96" s="14">
        <v>677582024.34106278</v>
      </c>
      <c r="I96">
        <v>1</v>
      </c>
      <c r="J96" t="s">
        <v>769</v>
      </c>
    </row>
    <row r="97" spans="1:10" x14ac:dyDescent="0.2">
      <c r="A97" t="s">
        <v>327</v>
      </c>
      <c r="B97" t="s">
        <v>328</v>
      </c>
      <c r="D97" s="12" t="s">
        <v>884</v>
      </c>
      <c r="E97" t="s">
        <v>669</v>
      </c>
      <c r="F97" t="s">
        <v>609</v>
      </c>
      <c r="G97" t="s">
        <v>614</v>
      </c>
      <c r="H97" s="14">
        <v>654556000</v>
      </c>
      <c r="I97">
        <v>1</v>
      </c>
      <c r="J97" t="s">
        <v>770</v>
      </c>
    </row>
    <row r="98" spans="1:10" x14ac:dyDescent="0.2">
      <c r="A98" t="s">
        <v>211</v>
      </c>
      <c r="B98" t="s">
        <v>212</v>
      </c>
      <c r="C98" s="2">
        <v>2292176406.2367201</v>
      </c>
      <c r="D98" t="s">
        <v>508</v>
      </c>
      <c r="E98" t="s">
        <v>689</v>
      </c>
      <c r="F98" t="s">
        <v>650</v>
      </c>
      <c r="G98" t="s">
        <v>627</v>
      </c>
      <c r="H98" s="14">
        <v>650324885.34878051</v>
      </c>
      <c r="I98">
        <v>1</v>
      </c>
      <c r="J98" s="2" t="s">
        <v>857</v>
      </c>
    </row>
    <row r="99" spans="1:10" x14ac:dyDescent="0.2">
      <c r="A99" t="s">
        <v>251</v>
      </c>
      <c r="B99" t="s">
        <v>252</v>
      </c>
      <c r="C99" s="2">
        <v>4272154762.9220901</v>
      </c>
      <c r="D99" t="s">
        <v>528</v>
      </c>
      <c r="E99" t="s">
        <v>677</v>
      </c>
      <c r="F99" t="s">
        <v>607</v>
      </c>
      <c r="G99" t="s">
        <v>634</v>
      </c>
      <c r="H99" s="14">
        <v>648530440.01152277</v>
      </c>
      <c r="I99">
        <v>1</v>
      </c>
      <c r="J99" t="s">
        <v>771</v>
      </c>
    </row>
    <row r="100" spans="1:10" x14ac:dyDescent="0.2">
      <c r="A100" t="s">
        <v>295</v>
      </c>
      <c r="B100" t="s">
        <v>296</v>
      </c>
      <c r="C100" s="2">
        <v>2101354612.0225799</v>
      </c>
      <c r="D100" t="s">
        <v>550</v>
      </c>
      <c r="E100" t="s">
        <v>676</v>
      </c>
      <c r="F100" t="s">
        <v>652</v>
      </c>
      <c r="G100" t="s">
        <v>624</v>
      </c>
      <c r="H100" s="14">
        <v>626685638.80883765</v>
      </c>
      <c r="I100">
        <v>1</v>
      </c>
      <c r="J100" t="s">
        <v>772</v>
      </c>
    </row>
    <row r="101" spans="1:10" x14ac:dyDescent="0.2">
      <c r="A101" t="s">
        <v>100</v>
      </c>
      <c r="B101" t="s">
        <v>101</v>
      </c>
      <c r="C101" s="2">
        <v>11878933893.7682</v>
      </c>
      <c r="D101" t="s">
        <v>452</v>
      </c>
      <c r="E101" t="s">
        <v>677</v>
      </c>
      <c r="F101" t="s">
        <v>607</v>
      </c>
      <c r="G101" t="s">
        <v>629</v>
      </c>
      <c r="H101" s="14">
        <v>608332810.39896369</v>
      </c>
      <c r="I101">
        <v>1</v>
      </c>
      <c r="J101" t="s">
        <v>773</v>
      </c>
    </row>
    <row r="102" spans="1:10" x14ac:dyDescent="0.2">
      <c r="A102" t="s">
        <v>106</v>
      </c>
      <c r="B102" t="s">
        <v>107</v>
      </c>
      <c r="C102" s="2">
        <v>6276707408.9816198</v>
      </c>
      <c r="D102" t="s">
        <v>455</v>
      </c>
      <c r="E102" t="s">
        <v>690</v>
      </c>
      <c r="F102" t="s">
        <v>655</v>
      </c>
      <c r="G102" t="s">
        <v>621</v>
      </c>
      <c r="H102" s="14">
        <v>605545811.77549219</v>
      </c>
      <c r="I102">
        <v>1</v>
      </c>
      <c r="J102" s="2" t="s">
        <v>858</v>
      </c>
    </row>
    <row r="103" spans="1:10" x14ac:dyDescent="0.2">
      <c r="A103" t="s">
        <v>376</v>
      </c>
      <c r="B103" t="s">
        <v>377</v>
      </c>
      <c r="C103" s="2">
        <v>1478464875.5821199</v>
      </c>
      <c r="D103" t="s">
        <v>591</v>
      </c>
      <c r="E103" t="s">
        <v>677</v>
      </c>
      <c r="F103" t="s">
        <v>607</v>
      </c>
      <c r="G103" t="s">
        <v>634</v>
      </c>
      <c r="H103" s="14">
        <v>601743471.7125181</v>
      </c>
      <c r="I103">
        <v>1</v>
      </c>
      <c r="J103" t="s">
        <v>774</v>
      </c>
    </row>
    <row r="104" spans="1:10" x14ac:dyDescent="0.2">
      <c r="A104" t="s">
        <v>217</v>
      </c>
      <c r="B104" t="s">
        <v>218</v>
      </c>
      <c r="C104" s="2">
        <v>3694714395.1247201</v>
      </c>
      <c r="D104" t="s">
        <v>511</v>
      </c>
      <c r="E104" t="s">
        <v>677</v>
      </c>
      <c r="F104" t="s">
        <v>651</v>
      </c>
      <c r="G104" t="s">
        <v>608</v>
      </c>
      <c r="H104" s="14">
        <v>596337594.3396225</v>
      </c>
      <c r="I104">
        <v>1</v>
      </c>
      <c r="J104" s="2" t="s">
        <v>859</v>
      </c>
    </row>
    <row r="105" spans="1:10" x14ac:dyDescent="0.2">
      <c r="A105" t="s">
        <v>389</v>
      </c>
      <c r="B105" t="s">
        <v>390</v>
      </c>
      <c r="C105" s="2">
        <v>1496497423.9623101</v>
      </c>
      <c r="D105" t="s">
        <v>598</v>
      </c>
      <c r="E105" t="s">
        <v>681</v>
      </c>
      <c r="F105" t="s">
        <v>651</v>
      </c>
      <c r="G105" t="s">
        <v>608</v>
      </c>
      <c r="H105" s="14">
        <v>593061790.03523326</v>
      </c>
      <c r="I105">
        <v>1</v>
      </c>
      <c r="J105" s="2" t="s">
        <v>860</v>
      </c>
    </row>
    <row r="106" spans="1:10" x14ac:dyDescent="0.2">
      <c r="A106" t="s">
        <v>129</v>
      </c>
      <c r="B106" t="s">
        <v>130</v>
      </c>
      <c r="C106" s="2">
        <v>7146534126.20928</v>
      </c>
      <c r="D106" t="s">
        <v>467</v>
      </c>
      <c r="E106" t="s">
        <v>664</v>
      </c>
      <c r="F106" t="s">
        <v>650</v>
      </c>
      <c r="G106" t="s">
        <v>627</v>
      </c>
      <c r="H106" s="14">
        <v>593061590.94990158</v>
      </c>
      <c r="I106">
        <v>1</v>
      </c>
      <c r="J106" t="s">
        <v>775</v>
      </c>
    </row>
    <row r="107" spans="1:10" x14ac:dyDescent="0.2">
      <c r="A107" t="s">
        <v>400</v>
      </c>
      <c r="B107" t="s">
        <v>401</v>
      </c>
      <c r="C107" s="2">
        <v>1678226675.67977</v>
      </c>
      <c r="D107" t="s">
        <v>604</v>
      </c>
      <c r="E107" t="s">
        <v>686</v>
      </c>
      <c r="F107" t="s">
        <v>651</v>
      </c>
      <c r="G107" t="s">
        <v>608</v>
      </c>
      <c r="H107" s="14">
        <v>590473573.47637129</v>
      </c>
      <c r="I107">
        <v>1</v>
      </c>
      <c r="J107" s="2" t="s">
        <v>861</v>
      </c>
    </row>
    <row r="108" spans="1:10" x14ac:dyDescent="0.2">
      <c r="A108" t="s">
        <v>317</v>
      </c>
      <c r="B108" t="s">
        <v>318</v>
      </c>
      <c r="C108" s="2">
        <v>1679756916.67153</v>
      </c>
      <c r="D108" t="s">
        <v>561</v>
      </c>
      <c r="E108" t="s">
        <v>677</v>
      </c>
      <c r="F108" t="s">
        <v>651</v>
      </c>
      <c r="G108" t="s">
        <v>608</v>
      </c>
      <c r="H108" s="14">
        <v>588556741.32219529</v>
      </c>
      <c r="I108">
        <v>1</v>
      </c>
      <c r="J108" s="2" t="s">
        <v>862</v>
      </c>
    </row>
    <row r="109" spans="1:10" x14ac:dyDescent="0.2">
      <c r="A109" t="s">
        <v>265</v>
      </c>
      <c r="B109" t="s">
        <v>266</v>
      </c>
      <c r="C109" s="2">
        <v>2907753834.1294799</v>
      </c>
      <c r="D109" t="s">
        <v>535</v>
      </c>
      <c r="E109" t="s">
        <v>677</v>
      </c>
      <c r="F109" t="s">
        <v>651</v>
      </c>
      <c r="G109" t="s">
        <v>639</v>
      </c>
      <c r="H109" s="14">
        <v>581023039.42430472</v>
      </c>
      <c r="I109">
        <v>1</v>
      </c>
      <c r="J109" t="s">
        <v>777</v>
      </c>
    </row>
    <row r="110" spans="1:10" x14ac:dyDescent="0.2">
      <c r="A110" t="s">
        <v>382</v>
      </c>
      <c r="B110" t="s">
        <v>383</v>
      </c>
      <c r="C110" s="2">
        <v>1416053092.4964299</v>
      </c>
      <c r="D110" t="s">
        <v>594</v>
      </c>
      <c r="E110" t="s">
        <v>672</v>
      </c>
      <c r="F110" t="s">
        <v>607</v>
      </c>
      <c r="G110" t="s">
        <v>643</v>
      </c>
      <c r="H110" s="14">
        <v>574565775.18997359</v>
      </c>
      <c r="I110">
        <v>1</v>
      </c>
      <c r="J110" s="2" t="s">
        <v>863</v>
      </c>
    </row>
    <row r="111" spans="1:10" x14ac:dyDescent="0.2">
      <c r="A111" t="s">
        <v>209</v>
      </c>
      <c r="B111" t="s">
        <v>210</v>
      </c>
      <c r="C111" s="2">
        <v>3140882887.3701901</v>
      </c>
      <c r="D111" t="s">
        <v>507</v>
      </c>
      <c r="E111" t="s">
        <v>664</v>
      </c>
      <c r="F111" t="s">
        <v>656</v>
      </c>
      <c r="G111" t="s">
        <v>638</v>
      </c>
      <c r="H111" s="14">
        <v>566045968.75561225</v>
      </c>
      <c r="I111">
        <v>1</v>
      </c>
      <c r="J111" t="s">
        <v>778</v>
      </c>
    </row>
    <row r="112" spans="1:10" x14ac:dyDescent="0.2">
      <c r="A112" t="s">
        <v>201</v>
      </c>
      <c r="B112" t="s">
        <v>202</v>
      </c>
      <c r="C112" s="2">
        <v>3523971588.2606101</v>
      </c>
      <c r="D112" t="s">
        <v>503</v>
      </c>
      <c r="E112" t="s">
        <v>677</v>
      </c>
      <c r="F112" t="s">
        <v>607</v>
      </c>
      <c r="G112" t="s">
        <v>634</v>
      </c>
      <c r="H112" s="14">
        <v>549052128.40270805</v>
      </c>
      <c r="I112">
        <v>1</v>
      </c>
      <c r="J112" t="s">
        <v>745</v>
      </c>
    </row>
    <row r="113" spans="1:10" x14ac:dyDescent="0.2">
      <c r="A113" t="s">
        <v>307</v>
      </c>
      <c r="B113" t="s">
        <v>308</v>
      </c>
      <c r="C113" s="2">
        <v>2059247488.71926</v>
      </c>
      <c r="D113" t="s">
        <v>556</v>
      </c>
      <c r="E113" t="s">
        <v>664</v>
      </c>
      <c r="F113" t="s">
        <v>607</v>
      </c>
      <c r="G113" t="s">
        <v>634</v>
      </c>
      <c r="H113" s="14">
        <v>548867390.91398752</v>
      </c>
      <c r="I113">
        <v>1</v>
      </c>
      <c r="J113" t="s">
        <v>779</v>
      </c>
    </row>
    <row r="114" spans="1:10" x14ac:dyDescent="0.2">
      <c r="A114" t="s">
        <v>181</v>
      </c>
      <c r="B114" t="s">
        <v>182</v>
      </c>
      <c r="C114" s="2">
        <v>3426914632.0499902</v>
      </c>
      <c r="D114" t="s">
        <v>493</v>
      </c>
      <c r="E114" t="s">
        <v>669</v>
      </c>
      <c r="F114" t="s">
        <v>607</v>
      </c>
      <c r="G114" t="s">
        <v>634</v>
      </c>
      <c r="H114" s="14">
        <v>548165000</v>
      </c>
      <c r="I114">
        <v>1</v>
      </c>
      <c r="J114" t="s">
        <v>780</v>
      </c>
    </row>
    <row r="115" spans="1:10" x14ac:dyDescent="0.2">
      <c r="A115" t="s">
        <v>213</v>
      </c>
      <c r="B115" t="s">
        <v>214</v>
      </c>
      <c r="C115" s="2">
        <v>3013799166.2019801</v>
      </c>
      <c r="D115" t="s">
        <v>509</v>
      </c>
      <c r="E115" t="s">
        <v>677</v>
      </c>
      <c r="F115" t="s">
        <v>609</v>
      </c>
      <c r="G115" t="s">
        <v>614</v>
      </c>
      <c r="H115" s="14">
        <v>540189630.20308208</v>
      </c>
      <c r="I115">
        <v>1</v>
      </c>
      <c r="J115" t="s">
        <v>781</v>
      </c>
    </row>
    <row r="116" spans="1:10" x14ac:dyDescent="0.2">
      <c r="A116" t="s">
        <v>83</v>
      </c>
      <c r="B116" t="s">
        <v>84</v>
      </c>
      <c r="C116" s="2">
        <v>12317174048.105101</v>
      </c>
      <c r="D116" t="s">
        <v>443</v>
      </c>
      <c r="E116" t="s">
        <v>664</v>
      </c>
      <c r="F116" t="s">
        <v>651</v>
      </c>
      <c r="G116" t="s">
        <v>608</v>
      </c>
      <c r="H116" s="14">
        <v>537275094.27186155</v>
      </c>
      <c r="I116">
        <v>1</v>
      </c>
      <c r="J116" t="s">
        <v>782</v>
      </c>
    </row>
    <row r="117" spans="1:10" x14ac:dyDescent="0.2">
      <c r="A117" t="s">
        <v>275</v>
      </c>
      <c r="B117" t="s">
        <v>276</v>
      </c>
      <c r="C117" s="2">
        <v>2349610593.4499998</v>
      </c>
      <c r="D117" t="s">
        <v>540</v>
      </c>
      <c r="E117" t="s">
        <v>669</v>
      </c>
      <c r="F117" t="s">
        <v>609</v>
      </c>
      <c r="G117" t="s">
        <v>614</v>
      </c>
      <c r="H117" s="14">
        <v>536250000</v>
      </c>
      <c r="I117">
        <v>1</v>
      </c>
      <c r="J117" t="s">
        <v>783</v>
      </c>
    </row>
    <row r="118" spans="1:10" x14ac:dyDescent="0.2">
      <c r="A118" t="s">
        <v>259</v>
      </c>
      <c r="B118" t="s">
        <v>260</v>
      </c>
      <c r="C118" s="2">
        <v>2133697703.65799</v>
      </c>
      <c r="D118" t="s">
        <v>532</v>
      </c>
      <c r="E118" t="s">
        <v>677</v>
      </c>
      <c r="F118" t="s">
        <v>607</v>
      </c>
      <c r="G118" t="s">
        <v>634</v>
      </c>
      <c r="H118" s="14">
        <v>531656490.34999275</v>
      </c>
      <c r="I118">
        <v>1</v>
      </c>
      <c r="J118" t="s">
        <v>784</v>
      </c>
    </row>
    <row r="119" spans="1:10" x14ac:dyDescent="0.2">
      <c r="A119" t="s">
        <v>221</v>
      </c>
      <c r="B119" t="s">
        <v>222</v>
      </c>
      <c r="C119" s="2">
        <v>3012480753.69245</v>
      </c>
      <c r="D119" t="s">
        <v>513</v>
      </c>
      <c r="E119" t="s">
        <v>683</v>
      </c>
      <c r="F119" t="s">
        <v>607</v>
      </c>
      <c r="G119" t="s">
        <v>622</v>
      </c>
      <c r="H119" s="14">
        <v>522939444.91168994</v>
      </c>
      <c r="I119">
        <v>1</v>
      </c>
      <c r="J119" t="s">
        <v>785</v>
      </c>
    </row>
    <row r="120" spans="1:10" x14ac:dyDescent="0.2">
      <c r="A120" t="s">
        <v>255</v>
      </c>
      <c r="B120" t="s">
        <v>256</v>
      </c>
      <c r="C120" s="2">
        <v>2151998667.3869901</v>
      </c>
      <c r="D120" t="s">
        <v>530</v>
      </c>
      <c r="E120" t="s">
        <v>691</v>
      </c>
      <c r="F120" t="s">
        <v>609</v>
      </c>
      <c r="G120" t="s">
        <v>614</v>
      </c>
      <c r="H120" s="14">
        <v>518103119.31233472</v>
      </c>
      <c r="I120">
        <v>1</v>
      </c>
      <c r="J120" t="s">
        <v>786</v>
      </c>
    </row>
    <row r="121" spans="1:10" x14ac:dyDescent="0.2">
      <c r="A121" t="s">
        <v>121</v>
      </c>
      <c r="B121" t="s">
        <v>122</v>
      </c>
      <c r="C121" s="2">
        <v>6498492240.5345497</v>
      </c>
      <c r="D121" t="s">
        <v>463</v>
      </c>
      <c r="E121" t="s">
        <v>677</v>
      </c>
      <c r="F121" t="s">
        <v>607</v>
      </c>
      <c r="G121" t="s">
        <v>634</v>
      </c>
      <c r="H121" s="14">
        <v>516830123.27524078</v>
      </c>
      <c r="I121">
        <v>1</v>
      </c>
      <c r="J121" t="s">
        <v>787</v>
      </c>
    </row>
    <row r="122" spans="1:10" x14ac:dyDescent="0.2">
      <c r="A122" t="s">
        <v>353</v>
      </c>
      <c r="B122" t="s">
        <v>354</v>
      </c>
      <c r="C122" s="2">
        <v>1606936175.98475</v>
      </c>
      <c r="D122" t="s">
        <v>579</v>
      </c>
      <c r="E122" t="s">
        <v>674</v>
      </c>
      <c r="F122" t="s">
        <v>607</v>
      </c>
      <c r="G122" t="s">
        <v>615</v>
      </c>
      <c r="H122" s="14">
        <v>511228711.10176611</v>
      </c>
      <c r="I122">
        <v>1</v>
      </c>
      <c r="J122" t="s">
        <v>788</v>
      </c>
    </row>
    <row r="123" spans="1:10" x14ac:dyDescent="0.2">
      <c r="A123" t="s">
        <v>95</v>
      </c>
      <c r="B123" t="s">
        <v>56</v>
      </c>
      <c r="C123" s="2">
        <v>6679036634.0808096</v>
      </c>
      <c r="D123" t="s">
        <v>449</v>
      </c>
      <c r="E123" t="s">
        <v>677</v>
      </c>
      <c r="F123" t="s">
        <v>650</v>
      </c>
      <c r="G123" t="s">
        <v>627</v>
      </c>
      <c r="H123" s="14">
        <v>507849871.68371099</v>
      </c>
      <c r="I123">
        <v>1</v>
      </c>
      <c r="J123" t="s">
        <v>789</v>
      </c>
    </row>
    <row r="124" spans="1:10" x14ac:dyDescent="0.2">
      <c r="A124" t="s">
        <v>219</v>
      </c>
      <c r="B124" t="s">
        <v>220</v>
      </c>
      <c r="C124" s="2">
        <v>3274139894.0399899</v>
      </c>
      <c r="D124" t="s">
        <v>512</v>
      </c>
      <c r="E124" t="s">
        <v>669</v>
      </c>
      <c r="F124" t="s">
        <v>609</v>
      </c>
      <c r="G124" t="s">
        <v>614</v>
      </c>
      <c r="H124" s="14">
        <v>496943250</v>
      </c>
      <c r="I124">
        <v>1</v>
      </c>
      <c r="J124" t="s">
        <v>786</v>
      </c>
    </row>
    <row r="125" spans="1:10" x14ac:dyDescent="0.2">
      <c r="A125" t="s">
        <v>79</v>
      </c>
      <c r="B125" t="s">
        <v>80</v>
      </c>
      <c r="C125" s="2">
        <v>12394474641.438499</v>
      </c>
      <c r="D125" t="s">
        <v>441</v>
      </c>
      <c r="E125" t="s">
        <v>676</v>
      </c>
      <c r="F125" t="s">
        <v>607</v>
      </c>
      <c r="G125" t="s">
        <v>622</v>
      </c>
      <c r="H125" s="14">
        <v>489484618.22205895</v>
      </c>
      <c r="I125">
        <v>1</v>
      </c>
      <c r="J125" t="s">
        <v>790</v>
      </c>
    </row>
    <row r="126" spans="1:10" x14ac:dyDescent="0.2">
      <c r="A126" t="s">
        <v>355</v>
      </c>
      <c r="B126" t="s">
        <v>356</v>
      </c>
      <c r="C126" s="2">
        <v>1243135625.4860599</v>
      </c>
      <c r="D126" t="s">
        <v>580</v>
      </c>
      <c r="E126" t="s">
        <v>677</v>
      </c>
      <c r="F126" t="s">
        <v>607</v>
      </c>
      <c r="G126" t="s">
        <v>634</v>
      </c>
      <c r="H126" s="14">
        <v>474556047.81794626</v>
      </c>
      <c r="I126">
        <v>1</v>
      </c>
      <c r="J126" t="s">
        <v>791</v>
      </c>
    </row>
    <row r="127" spans="1:10" x14ac:dyDescent="0.2">
      <c r="A127" t="s">
        <v>341</v>
      </c>
      <c r="B127" t="s">
        <v>342</v>
      </c>
      <c r="C127" s="2">
        <v>1254875412.6984601</v>
      </c>
      <c r="D127" t="s">
        <v>573</v>
      </c>
      <c r="E127" t="s">
        <v>677</v>
      </c>
      <c r="F127" t="s">
        <v>607</v>
      </c>
      <c r="G127" t="s">
        <v>634</v>
      </c>
      <c r="H127" s="14">
        <v>464933395.08857679</v>
      </c>
      <c r="I127">
        <v>1</v>
      </c>
      <c r="J127" t="s">
        <v>789</v>
      </c>
    </row>
    <row r="128" spans="1:10" x14ac:dyDescent="0.2">
      <c r="A128" t="s">
        <v>69</v>
      </c>
      <c r="B128" t="s">
        <v>70</v>
      </c>
      <c r="C128" s="2">
        <v>10578823796.309999</v>
      </c>
      <c r="D128" t="s">
        <v>436</v>
      </c>
      <c r="E128" t="s">
        <v>669</v>
      </c>
      <c r="F128" t="s">
        <v>607</v>
      </c>
      <c r="G128" t="s">
        <v>617</v>
      </c>
      <c r="H128" s="14">
        <v>456603000.00000006</v>
      </c>
      <c r="I128">
        <v>1</v>
      </c>
      <c r="J128" t="s">
        <v>792</v>
      </c>
    </row>
    <row r="129" spans="1:10" x14ac:dyDescent="0.2">
      <c r="A129" t="s">
        <v>323</v>
      </c>
      <c r="B129" t="s">
        <v>324</v>
      </c>
      <c r="C129" s="2">
        <v>2277972452.73808</v>
      </c>
      <c r="D129" t="s">
        <v>564</v>
      </c>
      <c r="E129" t="s">
        <v>664</v>
      </c>
      <c r="F129" t="s">
        <v>653</v>
      </c>
      <c r="G129" t="s">
        <v>632</v>
      </c>
      <c r="H129" s="14">
        <v>456527383.73136938</v>
      </c>
      <c r="I129">
        <v>1</v>
      </c>
      <c r="J129" t="s">
        <v>793</v>
      </c>
    </row>
    <row r="130" spans="1:10" x14ac:dyDescent="0.2">
      <c r="A130" t="s">
        <v>277</v>
      </c>
      <c r="B130" t="s">
        <v>278</v>
      </c>
      <c r="C130" s="2">
        <v>3050136027.5406098</v>
      </c>
      <c r="D130" t="s">
        <v>541</v>
      </c>
      <c r="E130" t="s">
        <v>664</v>
      </c>
      <c r="F130" t="s">
        <v>607</v>
      </c>
      <c r="G130" t="s">
        <v>615</v>
      </c>
      <c r="H130" s="14">
        <v>456098491.65020585</v>
      </c>
      <c r="I130">
        <v>1</v>
      </c>
      <c r="J130" t="s">
        <v>794</v>
      </c>
    </row>
    <row r="131" spans="1:10" x14ac:dyDescent="0.2">
      <c r="A131" t="s">
        <v>183</v>
      </c>
      <c r="B131" t="s">
        <v>184</v>
      </c>
      <c r="C131" s="2">
        <v>3981758358.5999999</v>
      </c>
      <c r="D131" t="s">
        <v>494</v>
      </c>
      <c r="E131" t="s">
        <v>669</v>
      </c>
      <c r="F131" t="s">
        <v>607</v>
      </c>
      <c r="G131" t="s">
        <v>622</v>
      </c>
      <c r="H131" s="14">
        <v>453866000.00000006</v>
      </c>
      <c r="I131">
        <v>1</v>
      </c>
      <c r="J131" t="s">
        <v>795</v>
      </c>
    </row>
    <row r="132" spans="1:10" x14ac:dyDescent="0.2">
      <c r="A132" t="s">
        <v>175</v>
      </c>
      <c r="B132" t="s">
        <v>176</v>
      </c>
      <c r="C132" s="2">
        <v>4559894011.7424603</v>
      </c>
      <c r="D132" t="s">
        <v>490</v>
      </c>
      <c r="E132" t="s">
        <v>677</v>
      </c>
      <c r="F132" t="s">
        <v>607</v>
      </c>
      <c r="G132" t="s">
        <v>622</v>
      </c>
      <c r="H132" s="14">
        <v>447820822.61270303</v>
      </c>
      <c r="I132">
        <v>1</v>
      </c>
      <c r="J132" t="s">
        <v>796</v>
      </c>
    </row>
    <row r="133" spans="1:10" x14ac:dyDescent="0.2">
      <c r="A133" t="s">
        <v>339</v>
      </c>
      <c r="B133" t="s">
        <v>340</v>
      </c>
      <c r="C133" s="2">
        <v>2004467323.23756</v>
      </c>
      <c r="D133" t="s">
        <v>572</v>
      </c>
      <c r="E133" t="s">
        <v>673</v>
      </c>
      <c r="F133" t="s">
        <v>607</v>
      </c>
      <c r="G133" t="s">
        <v>615</v>
      </c>
      <c r="H133" s="14">
        <v>441079941.12699783</v>
      </c>
      <c r="I133">
        <v>1</v>
      </c>
      <c r="J133" t="s">
        <v>797</v>
      </c>
    </row>
    <row r="134" spans="1:10" x14ac:dyDescent="0.2">
      <c r="A134" t="s">
        <v>291</v>
      </c>
      <c r="B134" t="s">
        <v>292</v>
      </c>
      <c r="C134" s="2">
        <v>2121740466.93205</v>
      </c>
      <c r="D134" t="s">
        <v>548</v>
      </c>
      <c r="E134" t="s">
        <v>677</v>
      </c>
      <c r="F134" t="s">
        <v>651</v>
      </c>
      <c r="G134" t="s">
        <v>639</v>
      </c>
      <c r="H134" s="14">
        <v>426862372.53348672</v>
      </c>
      <c r="I134">
        <v>1</v>
      </c>
      <c r="J134" t="s">
        <v>799</v>
      </c>
    </row>
    <row r="135" spans="1:10" x14ac:dyDescent="0.2">
      <c r="A135" t="s">
        <v>335</v>
      </c>
      <c r="B135" t="s">
        <v>336</v>
      </c>
      <c r="C135" s="2">
        <v>1649656367.52071</v>
      </c>
      <c r="D135" t="s">
        <v>570</v>
      </c>
      <c r="E135" t="s">
        <v>677</v>
      </c>
      <c r="F135" t="s">
        <v>651</v>
      </c>
      <c r="G135" t="s">
        <v>608</v>
      </c>
      <c r="H135" s="14">
        <v>421826920.27941823</v>
      </c>
      <c r="I135">
        <v>1</v>
      </c>
      <c r="J135" t="s">
        <v>800</v>
      </c>
    </row>
    <row r="136" spans="1:10" x14ac:dyDescent="0.2">
      <c r="A136" t="s">
        <v>370</v>
      </c>
      <c r="B136" t="s">
        <v>371</v>
      </c>
      <c r="C136" s="2">
        <v>1119992353.35079</v>
      </c>
      <c r="D136" t="s">
        <v>588</v>
      </c>
      <c r="E136" t="s">
        <v>677</v>
      </c>
      <c r="F136" t="s">
        <v>607</v>
      </c>
      <c r="G136" t="s">
        <v>634</v>
      </c>
      <c r="H136" s="14">
        <v>421496722.59830028</v>
      </c>
      <c r="I136">
        <v>1</v>
      </c>
      <c r="J136" t="s">
        <v>699</v>
      </c>
    </row>
    <row r="137" spans="1:10" x14ac:dyDescent="0.2">
      <c r="A137" t="s">
        <v>75</v>
      </c>
      <c r="B137" t="s">
        <v>76</v>
      </c>
      <c r="C137" s="2">
        <v>10394354643.860001</v>
      </c>
      <c r="D137" t="s">
        <v>439</v>
      </c>
      <c r="E137" t="s">
        <v>669</v>
      </c>
      <c r="F137" t="s">
        <v>651</v>
      </c>
      <c r="G137" t="s">
        <v>641</v>
      </c>
      <c r="H137" s="14">
        <v>401574000</v>
      </c>
      <c r="I137">
        <v>1</v>
      </c>
      <c r="J137" t="s">
        <v>699</v>
      </c>
    </row>
    <row r="138" spans="1:10" x14ac:dyDescent="0.2">
      <c r="A138" t="s">
        <v>151</v>
      </c>
      <c r="B138" t="s">
        <v>152</v>
      </c>
      <c r="C138" s="2">
        <v>5736455481.0633202</v>
      </c>
      <c r="D138" t="s">
        <v>478</v>
      </c>
      <c r="E138" t="s">
        <v>666</v>
      </c>
      <c r="F138" t="s">
        <v>607</v>
      </c>
      <c r="G138" t="s">
        <v>622</v>
      </c>
      <c r="H138" s="14">
        <v>389339752.40715212</v>
      </c>
      <c r="I138">
        <v>1</v>
      </c>
      <c r="J138" t="s">
        <v>801</v>
      </c>
    </row>
    <row r="139" spans="1:10" x14ac:dyDescent="0.2">
      <c r="A139" t="s">
        <v>239</v>
      </c>
      <c r="B139" t="s">
        <v>240</v>
      </c>
      <c r="C139" s="2">
        <v>2723978524.5803299</v>
      </c>
      <c r="D139" t="s">
        <v>522</v>
      </c>
      <c r="E139" t="s">
        <v>670</v>
      </c>
      <c r="F139" t="s">
        <v>607</v>
      </c>
      <c r="G139" t="s">
        <v>618</v>
      </c>
      <c r="H139" s="14">
        <v>386609920</v>
      </c>
      <c r="I139">
        <v>1</v>
      </c>
      <c r="J139" t="s">
        <v>706</v>
      </c>
    </row>
    <row r="140" spans="1:10" x14ac:dyDescent="0.2">
      <c r="A140" t="s">
        <v>892</v>
      </c>
      <c r="B140" t="s">
        <v>875</v>
      </c>
      <c r="C140" s="2">
        <v>1162456732.04934</v>
      </c>
      <c r="D140" t="s">
        <v>873</v>
      </c>
      <c r="E140" t="s">
        <v>664</v>
      </c>
      <c r="F140" t="s">
        <v>607</v>
      </c>
      <c r="G140" t="s">
        <v>622</v>
      </c>
      <c r="H140" s="14">
        <v>386373945.05297089</v>
      </c>
      <c r="I140" t="s">
        <v>661</v>
      </c>
      <c r="J140" t="s">
        <v>893</v>
      </c>
    </row>
    <row r="141" spans="1:10" x14ac:dyDescent="0.2">
      <c r="A141" t="s">
        <v>287</v>
      </c>
      <c r="B141" t="s">
        <v>288</v>
      </c>
      <c r="C141" s="2">
        <v>2778941669.3853002</v>
      </c>
      <c r="D141" t="s">
        <v>546</v>
      </c>
      <c r="E141" t="s">
        <v>677</v>
      </c>
      <c r="F141" t="s">
        <v>609</v>
      </c>
      <c r="G141" t="s">
        <v>625</v>
      </c>
      <c r="H141" s="14">
        <v>382383468.60146922</v>
      </c>
      <c r="I141">
        <v>1</v>
      </c>
      <c r="J141" t="s">
        <v>802</v>
      </c>
    </row>
    <row r="142" spans="1:10" x14ac:dyDescent="0.2">
      <c r="A142" t="s">
        <v>279</v>
      </c>
      <c r="B142" t="s">
        <v>280</v>
      </c>
      <c r="C142" s="2">
        <v>2095713905.7063401</v>
      </c>
      <c r="D142" t="s">
        <v>542</v>
      </c>
      <c r="E142" t="s">
        <v>676</v>
      </c>
      <c r="F142" t="s">
        <v>609</v>
      </c>
      <c r="G142" t="s">
        <v>614</v>
      </c>
      <c r="H142" s="14">
        <v>379608078.19992602</v>
      </c>
      <c r="I142">
        <v>1</v>
      </c>
      <c r="J142" t="s">
        <v>803</v>
      </c>
    </row>
    <row r="143" spans="1:10" x14ac:dyDescent="0.2">
      <c r="A143" t="s">
        <v>301</v>
      </c>
      <c r="B143" t="s">
        <v>302</v>
      </c>
      <c r="C143" s="2">
        <v>2222842404.79074</v>
      </c>
      <c r="D143" t="s">
        <v>553</v>
      </c>
      <c r="E143" t="s">
        <v>677</v>
      </c>
      <c r="F143" t="s">
        <v>651</v>
      </c>
      <c r="G143" t="s">
        <v>623</v>
      </c>
      <c r="H143" s="14">
        <v>368970040.34279138</v>
      </c>
      <c r="I143">
        <v>1</v>
      </c>
      <c r="J143" t="s">
        <v>804</v>
      </c>
    </row>
    <row r="144" spans="1:10" x14ac:dyDescent="0.2">
      <c r="A144" t="s">
        <v>380</v>
      </c>
      <c r="B144" t="s">
        <v>381</v>
      </c>
      <c r="C144" s="2">
        <v>1382840520</v>
      </c>
      <c r="D144" t="s">
        <v>593</v>
      </c>
      <c r="E144" t="s">
        <v>669</v>
      </c>
      <c r="F144" t="s">
        <v>651</v>
      </c>
      <c r="G144" t="s">
        <v>641</v>
      </c>
      <c r="H144" s="14">
        <v>361866359</v>
      </c>
      <c r="I144">
        <v>1</v>
      </c>
      <c r="J144" t="s">
        <v>805</v>
      </c>
    </row>
    <row r="145" spans="1:10" x14ac:dyDescent="0.2">
      <c r="A145" t="s">
        <v>89</v>
      </c>
      <c r="B145" t="s">
        <v>90</v>
      </c>
      <c r="C145" s="2">
        <v>8145961086</v>
      </c>
      <c r="D145" t="s">
        <v>446</v>
      </c>
      <c r="E145" t="s">
        <v>669</v>
      </c>
      <c r="F145" t="s">
        <v>657</v>
      </c>
      <c r="G145" t="s">
        <v>645</v>
      </c>
      <c r="H145" s="14">
        <v>359637890</v>
      </c>
      <c r="I145">
        <v>1</v>
      </c>
      <c r="J145" t="s">
        <v>806</v>
      </c>
    </row>
    <row r="146" spans="1:10" x14ac:dyDescent="0.2">
      <c r="A146" t="s">
        <v>167</v>
      </c>
      <c r="B146" t="s">
        <v>168</v>
      </c>
      <c r="C146" s="2">
        <v>4711455534.2399998</v>
      </c>
      <c r="D146" t="s">
        <v>486</v>
      </c>
      <c r="E146" t="s">
        <v>669</v>
      </c>
      <c r="F146" t="s">
        <v>607</v>
      </c>
      <c r="G146" t="s">
        <v>622</v>
      </c>
      <c r="H146" s="14">
        <v>356776450</v>
      </c>
      <c r="I146">
        <v>1</v>
      </c>
      <c r="J146" t="s">
        <v>809</v>
      </c>
    </row>
    <row r="147" spans="1:10" x14ac:dyDescent="0.2">
      <c r="A147" t="s">
        <v>249</v>
      </c>
      <c r="B147" t="s">
        <v>250</v>
      </c>
      <c r="C147" s="2">
        <v>2921045285.7133799</v>
      </c>
      <c r="D147" t="s">
        <v>527</v>
      </c>
      <c r="E147" t="s">
        <v>685</v>
      </c>
      <c r="F147" t="s">
        <v>653</v>
      </c>
      <c r="G147" t="s">
        <v>633</v>
      </c>
      <c r="H147" s="14">
        <v>347956052.42868173</v>
      </c>
      <c r="I147">
        <v>1</v>
      </c>
      <c r="J147" t="s">
        <v>807</v>
      </c>
    </row>
    <row r="148" spans="1:10" x14ac:dyDescent="0.2">
      <c r="A148" t="s">
        <v>161</v>
      </c>
      <c r="B148" t="s">
        <v>162</v>
      </c>
      <c r="C148" s="2">
        <v>3482224919.82232</v>
      </c>
      <c r="D148" t="s">
        <v>483</v>
      </c>
      <c r="E148" t="s">
        <v>677</v>
      </c>
      <c r="F148" t="s">
        <v>607</v>
      </c>
      <c r="G148" t="s">
        <v>629</v>
      </c>
      <c r="H148" s="14">
        <v>347047335.67621994</v>
      </c>
      <c r="I148">
        <v>1</v>
      </c>
      <c r="J148" t="s">
        <v>808</v>
      </c>
    </row>
    <row r="149" spans="1:10" x14ac:dyDescent="0.2">
      <c r="A149" t="s">
        <v>237</v>
      </c>
      <c r="B149" t="s">
        <v>238</v>
      </c>
      <c r="C149" s="2">
        <v>2688615064</v>
      </c>
      <c r="D149" t="s">
        <v>521</v>
      </c>
      <c r="E149" t="s">
        <v>669</v>
      </c>
      <c r="F149" t="s">
        <v>607</v>
      </c>
      <c r="G149" t="s">
        <v>626</v>
      </c>
      <c r="H149" s="14">
        <v>345781700</v>
      </c>
      <c r="I149">
        <v>1</v>
      </c>
      <c r="J149" t="s">
        <v>814</v>
      </c>
    </row>
    <row r="150" spans="1:10" x14ac:dyDescent="0.2">
      <c r="A150" t="s">
        <v>241</v>
      </c>
      <c r="B150" t="s">
        <v>242</v>
      </c>
      <c r="C150" s="2">
        <v>2423849204.7019</v>
      </c>
      <c r="D150" t="s">
        <v>523</v>
      </c>
      <c r="E150" t="s">
        <v>677</v>
      </c>
      <c r="F150" t="s">
        <v>607</v>
      </c>
      <c r="G150" t="s">
        <v>620</v>
      </c>
      <c r="H150" s="14">
        <v>343701186.57640809</v>
      </c>
      <c r="I150">
        <v>1</v>
      </c>
      <c r="J150" t="s">
        <v>810</v>
      </c>
    </row>
    <row r="151" spans="1:10" x14ac:dyDescent="0.2">
      <c r="A151" t="s">
        <v>311</v>
      </c>
      <c r="B151" t="s">
        <v>312</v>
      </c>
      <c r="C151" s="2">
        <v>1958069836.7262299</v>
      </c>
      <c r="D151" t="s">
        <v>558</v>
      </c>
      <c r="E151" t="s">
        <v>677</v>
      </c>
      <c r="F151" t="s">
        <v>607</v>
      </c>
      <c r="G151" t="s">
        <v>634</v>
      </c>
      <c r="H151" s="14">
        <v>341556742.76249474</v>
      </c>
      <c r="I151">
        <v>1</v>
      </c>
      <c r="J151" t="s">
        <v>811</v>
      </c>
    </row>
    <row r="152" spans="1:10" x14ac:dyDescent="0.2">
      <c r="A152" t="s">
        <v>143</v>
      </c>
      <c r="B152" t="s">
        <v>144</v>
      </c>
      <c r="C152" s="2">
        <v>5539536858.2399998</v>
      </c>
      <c r="D152" t="s">
        <v>474</v>
      </c>
      <c r="E152" t="s">
        <v>669</v>
      </c>
      <c r="F152" t="s">
        <v>607</v>
      </c>
      <c r="G152" t="s">
        <v>630</v>
      </c>
      <c r="H152" s="14">
        <v>340731000</v>
      </c>
      <c r="I152">
        <v>1</v>
      </c>
      <c r="J152" t="s">
        <v>812</v>
      </c>
    </row>
    <row r="153" spans="1:10" x14ac:dyDescent="0.2">
      <c r="A153" t="s">
        <v>73</v>
      </c>
      <c r="B153" t="s">
        <v>74</v>
      </c>
      <c r="C153" s="2">
        <v>15777678042.6497</v>
      </c>
      <c r="D153" t="s">
        <v>438</v>
      </c>
      <c r="E153" t="s">
        <v>692</v>
      </c>
      <c r="F153" t="s">
        <v>653</v>
      </c>
      <c r="G153" t="s">
        <v>631</v>
      </c>
      <c r="H153" s="14">
        <v>329684740</v>
      </c>
      <c r="I153">
        <v>1</v>
      </c>
      <c r="J153" s="2" t="s">
        <v>864</v>
      </c>
    </row>
    <row r="154" spans="1:10" x14ac:dyDescent="0.2">
      <c r="A154" t="s">
        <v>293</v>
      </c>
      <c r="B154" t="s">
        <v>294</v>
      </c>
      <c r="C154" s="2">
        <v>2565192012.71383</v>
      </c>
      <c r="D154" t="s">
        <v>549</v>
      </c>
      <c r="E154" t="s">
        <v>677</v>
      </c>
      <c r="F154" t="s">
        <v>607</v>
      </c>
      <c r="G154" t="s">
        <v>634</v>
      </c>
      <c r="H154" s="14">
        <v>322415926.11263174</v>
      </c>
      <c r="I154">
        <v>1</v>
      </c>
      <c r="J154" s="2" t="s">
        <v>865</v>
      </c>
    </row>
    <row r="155" spans="1:10" x14ac:dyDescent="0.2">
      <c r="A155" t="s">
        <v>331</v>
      </c>
      <c r="B155" t="s">
        <v>332</v>
      </c>
      <c r="C155" s="2">
        <v>1863567549.8629899</v>
      </c>
      <c r="D155" t="s">
        <v>568</v>
      </c>
      <c r="E155" t="s">
        <v>693</v>
      </c>
      <c r="F155" t="s">
        <v>653</v>
      </c>
      <c r="G155" t="s">
        <v>610</v>
      </c>
      <c r="H155" s="14">
        <v>320079178.61719739</v>
      </c>
      <c r="I155">
        <v>1</v>
      </c>
      <c r="J155" t="s">
        <v>815</v>
      </c>
    </row>
    <row r="156" spans="1:10" x14ac:dyDescent="0.2">
      <c r="A156" t="s">
        <v>223</v>
      </c>
      <c r="B156" t="s">
        <v>224</v>
      </c>
      <c r="C156" s="2">
        <v>2959481743.2273202</v>
      </c>
      <c r="D156" t="s">
        <v>514</v>
      </c>
      <c r="E156" t="s">
        <v>685</v>
      </c>
      <c r="F156" t="s">
        <v>650</v>
      </c>
      <c r="G156" t="s">
        <v>627</v>
      </c>
      <c r="H156" s="14">
        <v>319687555.89822656</v>
      </c>
      <c r="I156">
        <v>1</v>
      </c>
      <c r="J156" t="s">
        <v>816</v>
      </c>
    </row>
    <row r="157" spans="1:10" x14ac:dyDescent="0.2">
      <c r="A157" t="s">
        <v>207</v>
      </c>
      <c r="B157" t="s">
        <v>208</v>
      </c>
      <c r="C157" s="2">
        <v>2671028326.0986099</v>
      </c>
      <c r="D157" t="s">
        <v>506</v>
      </c>
      <c r="E157" t="s">
        <v>682</v>
      </c>
      <c r="F157" t="s">
        <v>607</v>
      </c>
      <c r="G157" t="s">
        <v>615</v>
      </c>
      <c r="H157" s="14">
        <v>308559790.06774431</v>
      </c>
      <c r="I157">
        <v>1</v>
      </c>
      <c r="J157" t="s">
        <v>817</v>
      </c>
    </row>
    <row r="158" spans="1:10" x14ac:dyDescent="0.2">
      <c r="A158" t="s">
        <v>159</v>
      </c>
      <c r="B158" t="s">
        <v>160</v>
      </c>
      <c r="C158" s="2">
        <v>7517605721.4165201</v>
      </c>
      <c r="D158" t="s">
        <v>482</v>
      </c>
      <c r="E158" t="s">
        <v>664</v>
      </c>
      <c r="F158" t="s">
        <v>651</v>
      </c>
      <c r="G158" t="s">
        <v>639</v>
      </c>
      <c r="H158" s="14">
        <v>307447334.64533281</v>
      </c>
      <c r="I158">
        <v>1</v>
      </c>
      <c r="J158" t="s">
        <v>818</v>
      </c>
    </row>
    <row r="159" spans="1:10" x14ac:dyDescent="0.2">
      <c r="A159" t="s">
        <v>393</v>
      </c>
      <c r="B159" t="s">
        <v>394</v>
      </c>
      <c r="C159" s="2">
        <v>1040805844.97456</v>
      </c>
      <c r="D159" t="s">
        <v>600</v>
      </c>
      <c r="E159" t="s">
        <v>686</v>
      </c>
      <c r="F159" t="s">
        <v>651</v>
      </c>
      <c r="G159" t="s">
        <v>628</v>
      </c>
      <c r="H159" s="14">
        <v>304585759.73365414</v>
      </c>
      <c r="I159">
        <v>1</v>
      </c>
      <c r="J159" s="2" t="s">
        <v>866</v>
      </c>
    </row>
    <row r="160" spans="1:10" x14ac:dyDescent="0.2">
      <c r="A160" t="s">
        <v>303</v>
      </c>
      <c r="B160" t="s">
        <v>304</v>
      </c>
      <c r="C160" s="2">
        <v>2053657494.0350101</v>
      </c>
      <c r="D160" t="s">
        <v>554</v>
      </c>
      <c r="E160" t="s">
        <v>677</v>
      </c>
      <c r="F160" t="s">
        <v>651</v>
      </c>
      <c r="G160" t="s">
        <v>608</v>
      </c>
      <c r="H160" s="14">
        <v>301829026.71755701</v>
      </c>
      <c r="I160">
        <v>1</v>
      </c>
      <c r="J160" t="s">
        <v>819</v>
      </c>
    </row>
    <row r="161" spans="1:10" x14ac:dyDescent="0.2">
      <c r="A161" t="s">
        <v>257</v>
      </c>
      <c r="B161" t="s">
        <v>258</v>
      </c>
      <c r="C161" s="2">
        <v>1968194725.7919199</v>
      </c>
      <c r="D161" t="s">
        <v>531</v>
      </c>
      <c r="E161" t="s">
        <v>677</v>
      </c>
      <c r="F161" t="s">
        <v>607</v>
      </c>
      <c r="G161" t="s">
        <v>634</v>
      </c>
      <c r="H161" s="14">
        <v>299765229.06524628</v>
      </c>
      <c r="I161">
        <v>1</v>
      </c>
      <c r="J161" t="s">
        <v>820</v>
      </c>
    </row>
    <row r="162" spans="1:10" x14ac:dyDescent="0.2">
      <c r="A162" t="s">
        <v>347</v>
      </c>
      <c r="B162" t="s">
        <v>348</v>
      </c>
      <c r="C162" s="2">
        <v>1977351839.6169801</v>
      </c>
      <c r="D162" t="s">
        <v>576</v>
      </c>
      <c r="E162" t="s">
        <v>677</v>
      </c>
      <c r="F162" t="s">
        <v>653</v>
      </c>
      <c r="G162" t="s">
        <v>632</v>
      </c>
      <c r="H162" s="14">
        <v>298609905.28589964</v>
      </c>
      <c r="I162">
        <v>1</v>
      </c>
      <c r="J162" t="s">
        <v>772</v>
      </c>
    </row>
    <row r="163" spans="1:10" x14ac:dyDescent="0.2">
      <c r="A163" t="s">
        <v>243</v>
      </c>
      <c r="B163" t="s">
        <v>244</v>
      </c>
      <c r="C163" s="2">
        <v>1633700340.1514399</v>
      </c>
      <c r="D163" t="s">
        <v>524</v>
      </c>
      <c r="E163" t="s">
        <v>682</v>
      </c>
      <c r="F163" t="s">
        <v>650</v>
      </c>
      <c r="G163" t="s">
        <v>642</v>
      </c>
      <c r="H163" s="14">
        <v>294019346.2674436</v>
      </c>
      <c r="I163">
        <v>1</v>
      </c>
      <c r="J163" t="s">
        <v>822</v>
      </c>
    </row>
    <row r="164" spans="1:10" x14ac:dyDescent="0.2">
      <c r="A164" t="s">
        <v>119</v>
      </c>
      <c r="B164" t="s">
        <v>120</v>
      </c>
      <c r="C164" s="2">
        <v>5312980588.6480103</v>
      </c>
      <c r="D164" t="s">
        <v>462</v>
      </c>
      <c r="E164" t="s">
        <v>687</v>
      </c>
      <c r="F164" t="s">
        <v>609</v>
      </c>
      <c r="G164" t="s">
        <v>614</v>
      </c>
      <c r="H164" s="14">
        <v>289050356.33633381</v>
      </c>
      <c r="I164">
        <v>1</v>
      </c>
      <c r="J164" t="s">
        <v>821</v>
      </c>
    </row>
    <row r="165" spans="1:10" x14ac:dyDescent="0.2">
      <c r="A165" t="s">
        <v>173</v>
      </c>
      <c r="B165" t="s">
        <v>174</v>
      </c>
      <c r="C165" s="2">
        <v>5550032409.2542801</v>
      </c>
      <c r="D165" t="s">
        <v>489</v>
      </c>
      <c r="E165" t="s">
        <v>679</v>
      </c>
      <c r="F165" t="s">
        <v>650</v>
      </c>
      <c r="G165" t="s">
        <v>627</v>
      </c>
      <c r="H165" s="14">
        <v>281686849.5376637</v>
      </c>
      <c r="I165">
        <v>1</v>
      </c>
      <c r="J165" t="s">
        <v>777</v>
      </c>
    </row>
    <row r="166" spans="1:10" x14ac:dyDescent="0.2">
      <c r="A166" t="s">
        <v>205</v>
      </c>
      <c r="B166" t="s">
        <v>206</v>
      </c>
      <c r="C166" s="2">
        <v>2706185510.5605302</v>
      </c>
      <c r="D166" t="s">
        <v>505</v>
      </c>
      <c r="E166" t="s">
        <v>677</v>
      </c>
      <c r="F166" t="s">
        <v>651</v>
      </c>
      <c r="G166" t="s">
        <v>641</v>
      </c>
      <c r="H166" s="14">
        <v>279531125.20524269</v>
      </c>
      <c r="I166">
        <v>1</v>
      </c>
      <c r="J166" t="s">
        <v>823</v>
      </c>
    </row>
    <row r="167" spans="1:10" x14ac:dyDescent="0.2">
      <c r="A167" t="s">
        <v>357</v>
      </c>
      <c r="B167" t="s">
        <v>358</v>
      </c>
      <c r="C167" s="2">
        <v>1615338831</v>
      </c>
      <c r="D167" t="s">
        <v>581</v>
      </c>
      <c r="E167" t="s">
        <v>669</v>
      </c>
      <c r="F167" t="s">
        <v>607</v>
      </c>
      <c r="G167" t="s">
        <v>615</v>
      </c>
      <c r="H167" s="14">
        <v>277837800</v>
      </c>
      <c r="I167">
        <v>1</v>
      </c>
      <c r="J167" t="s">
        <v>824</v>
      </c>
    </row>
    <row r="168" spans="1:10" x14ac:dyDescent="0.2">
      <c r="A168" t="s">
        <v>363</v>
      </c>
      <c r="B168" t="s">
        <v>364</v>
      </c>
      <c r="C168" s="2">
        <v>1549809949.02443</v>
      </c>
      <c r="D168" t="s">
        <v>584</v>
      </c>
      <c r="E168" t="s">
        <v>685</v>
      </c>
      <c r="F168" t="s">
        <v>656</v>
      </c>
      <c r="G168" t="s">
        <v>636</v>
      </c>
      <c r="H168" s="14">
        <v>274154294.5258289</v>
      </c>
      <c r="I168">
        <v>1</v>
      </c>
      <c r="J168" t="s">
        <v>825</v>
      </c>
    </row>
    <row r="169" spans="1:10" x14ac:dyDescent="0.2">
      <c r="A169" t="s">
        <v>267</v>
      </c>
      <c r="B169" t="s">
        <v>268</v>
      </c>
      <c r="C169" s="2">
        <v>2133373417.8299999</v>
      </c>
      <c r="D169" t="s">
        <v>536</v>
      </c>
      <c r="E169" t="s">
        <v>669</v>
      </c>
      <c r="F169" t="s">
        <v>609</v>
      </c>
      <c r="G169" t="s">
        <v>614</v>
      </c>
      <c r="H169" s="14">
        <v>265539000</v>
      </c>
      <c r="I169">
        <v>1</v>
      </c>
      <c r="J169" t="s">
        <v>826</v>
      </c>
    </row>
    <row r="170" spans="1:10" x14ac:dyDescent="0.2">
      <c r="A170" t="s">
        <v>321</v>
      </c>
      <c r="B170" t="s">
        <v>322</v>
      </c>
      <c r="C170" s="2">
        <v>2139549695.8775001</v>
      </c>
      <c r="D170" t="s">
        <v>563</v>
      </c>
      <c r="E170" t="s">
        <v>685</v>
      </c>
      <c r="F170" t="s">
        <v>607</v>
      </c>
      <c r="G170" t="s">
        <v>622</v>
      </c>
      <c r="H170" s="14">
        <v>261865289.12875876</v>
      </c>
      <c r="I170">
        <v>1</v>
      </c>
      <c r="J170" t="s">
        <v>827</v>
      </c>
    </row>
    <row r="171" spans="1:10" x14ac:dyDescent="0.2">
      <c r="A171" t="s">
        <v>285</v>
      </c>
      <c r="B171" t="s">
        <v>286</v>
      </c>
      <c r="C171" s="2">
        <v>1926509717.1501701</v>
      </c>
      <c r="D171" t="s">
        <v>545</v>
      </c>
      <c r="E171" t="s">
        <v>686</v>
      </c>
      <c r="F171" t="s">
        <v>607</v>
      </c>
      <c r="G171" t="s">
        <v>634</v>
      </c>
      <c r="H171" s="14">
        <v>261631126.7301701</v>
      </c>
      <c r="I171">
        <v>1</v>
      </c>
      <c r="J171" t="s">
        <v>709</v>
      </c>
    </row>
    <row r="172" spans="1:10" x14ac:dyDescent="0.2">
      <c r="A172" t="s">
        <v>378</v>
      </c>
      <c r="B172" t="s">
        <v>379</v>
      </c>
      <c r="C172" s="2">
        <v>1322771420.34797</v>
      </c>
      <c r="D172" t="s">
        <v>592</v>
      </c>
      <c r="E172" t="s">
        <v>677</v>
      </c>
      <c r="F172" t="s">
        <v>651</v>
      </c>
      <c r="G172" t="s">
        <v>628</v>
      </c>
      <c r="H172" s="14">
        <v>261244114.57583177</v>
      </c>
      <c r="I172">
        <v>1</v>
      </c>
      <c r="J172" s="2" t="s">
        <v>867</v>
      </c>
    </row>
    <row r="173" spans="1:10" x14ac:dyDescent="0.2">
      <c r="A173" t="s">
        <v>345</v>
      </c>
      <c r="B173" t="s">
        <v>346</v>
      </c>
      <c r="C173" s="2">
        <v>1556613095.5</v>
      </c>
      <c r="D173" t="s">
        <v>575</v>
      </c>
      <c r="E173" t="s">
        <v>669</v>
      </c>
      <c r="F173" t="s">
        <v>607</v>
      </c>
      <c r="G173" t="s">
        <v>622</v>
      </c>
      <c r="H173" s="14">
        <v>253723800</v>
      </c>
      <c r="I173">
        <v>1</v>
      </c>
      <c r="J173" t="s">
        <v>837</v>
      </c>
    </row>
    <row r="174" spans="1:10" x14ac:dyDescent="0.2">
      <c r="A174" t="s">
        <v>305</v>
      </c>
      <c r="B174" t="s">
        <v>306</v>
      </c>
      <c r="C174" s="2">
        <v>2788888308.2550702</v>
      </c>
      <c r="D174" t="s">
        <v>555</v>
      </c>
      <c r="E174" t="s">
        <v>677</v>
      </c>
      <c r="F174" t="s">
        <v>651</v>
      </c>
      <c r="G174" t="s">
        <v>628</v>
      </c>
      <c r="H174" s="14">
        <v>251023456.0132508</v>
      </c>
      <c r="I174">
        <v>1</v>
      </c>
      <c r="J174" t="s">
        <v>789</v>
      </c>
    </row>
    <row r="175" spans="1:10" x14ac:dyDescent="0.2">
      <c r="A175" t="s">
        <v>315</v>
      </c>
      <c r="B175" t="s">
        <v>316</v>
      </c>
      <c r="C175" s="2">
        <v>2269470834.4373899</v>
      </c>
      <c r="D175" t="s">
        <v>560</v>
      </c>
      <c r="E175" t="s">
        <v>677</v>
      </c>
      <c r="F175" t="s">
        <v>607</v>
      </c>
      <c r="G175" t="s">
        <v>629</v>
      </c>
      <c r="H175" s="14">
        <v>249317902.56373349</v>
      </c>
      <c r="I175">
        <v>1</v>
      </c>
      <c r="J175" t="s">
        <v>829</v>
      </c>
    </row>
    <row r="176" spans="1:10" x14ac:dyDescent="0.2">
      <c r="A176" t="s">
        <v>366</v>
      </c>
      <c r="B176" t="s">
        <v>367</v>
      </c>
      <c r="C176" s="2">
        <v>1280918338.3827901</v>
      </c>
      <c r="D176" t="s">
        <v>586</v>
      </c>
      <c r="E176" t="s">
        <v>677</v>
      </c>
      <c r="F176" t="s">
        <v>651</v>
      </c>
      <c r="G176" t="s">
        <v>608</v>
      </c>
      <c r="H176" s="14">
        <v>243926547.60190123</v>
      </c>
      <c r="I176">
        <v>1</v>
      </c>
      <c r="J176" t="s">
        <v>750</v>
      </c>
    </row>
    <row r="177" spans="1:10" x14ac:dyDescent="0.2">
      <c r="A177" t="s">
        <v>359</v>
      </c>
      <c r="B177" t="s">
        <v>360</v>
      </c>
      <c r="C177" s="2">
        <v>1019687814.30305</v>
      </c>
      <c r="D177" t="s">
        <v>582</v>
      </c>
      <c r="E177" t="s">
        <v>677</v>
      </c>
      <c r="F177" t="s">
        <v>653</v>
      </c>
      <c r="G177" t="s">
        <v>610</v>
      </c>
      <c r="H177" s="14">
        <v>242517652.6861589</v>
      </c>
      <c r="I177">
        <v>1</v>
      </c>
      <c r="J177" t="s">
        <v>830</v>
      </c>
    </row>
    <row r="178" spans="1:10" x14ac:dyDescent="0.2">
      <c r="A178" t="s">
        <v>361</v>
      </c>
      <c r="B178" t="s">
        <v>362</v>
      </c>
      <c r="C178" s="2">
        <v>1150751733.7934</v>
      </c>
      <c r="D178" t="s">
        <v>583</v>
      </c>
      <c r="E178" t="s">
        <v>677</v>
      </c>
      <c r="F178" t="s">
        <v>650</v>
      </c>
      <c r="G178" t="s">
        <v>627</v>
      </c>
      <c r="H178" s="14">
        <v>237506084.18551049</v>
      </c>
      <c r="I178">
        <v>1</v>
      </c>
      <c r="J178" t="s">
        <v>831</v>
      </c>
    </row>
    <row r="179" spans="1:10" x14ac:dyDescent="0.2">
      <c r="A179" t="s">
        <v>245</v>
      </c>
      <c r="B179" t="s">
        <v>246</v>
      </c>
      <c r="C179" s="2">
        <v>2131104043.7729499</v>
      </c>
      <c r="D179" t="s">
        <v>525</v>
      </c>
      <c r="E179" t="s">
        <v>677</v>
      </c>
      <c r="F179" t="s">
        <v>651</v>
      </c>
      <c r="G179" t="s">
        <v>641</v>
      </c>
      <c r="H179" s="14">
        <v>235579225.83897448</v>
      </c>
      <c r="I179">
        <v>1</v>
      </c>
      <c r="J179" s="2" t="s">
        <v>868</v>
      </c>
    </row>
    <row r="180" spans="1:10" x14ac:dyDescent="0.2">
      <c r="A180" t="s">
        <v>195</v>
      </c>
      <c r="B180" t="s">
        <v>196</v>
      </c>
      <c r="C180" s="2">
        <v>2431483110.65347</v>
      </c>
      <c r="D180" t="s">
        <v>500</v>
      </c>
      <c r="E180" t="s">
        <v>672</v>
      </c>
      <c r="F180" t="s">
        <v>651</v>
      </c>
      <c r="G180" t="s">
        <v>608</v>
      </c>
      <c r="H180" s="14">
        <v>230010000.00000003</v>
      </c>
      <c r="I180">
        <v>1</v>
      </c>
      <c r="J180" t="s">
        <v>838</v>
      </c>
    </row>
    <row r="181" spans="1:10" x14ac:dyDescent="0.2">
      <c r="A181" t="s">
        <v>398</v>
      </c>
      <c r="B181" t="s">
        <v>399</v>
      </c>
      <c r="C181" s="2">
        <v>1037944120.474</v>
      </c>
      <c r="D181" t="s">
        <v>603</v>
      </c>
      <c r="E181" t="s">
        <v>677</v>
      </c>
      <c r="F181" t="s">
        <v>607</v>
      </c>
      <c r="G181" t="s">
        <v>618</v>
      </c>
      <c r="H181" s="14">
        <v>226663162.76825571</v>
      </c>
      <c r="I181">
        <v>1</v>
      </c>
      <c r="J181" t="s">
        <v>832</v>
      </c>
    </row>
    <row r="182" spans="1:10" x14ac:dyDescent="0.2">
      <c r="A182" t="s">
        <v>391</v>
      </c>
      <c r="B182" t="s">
        <v>392</v>
      </c>
      <c r="C182" s="2">
        <v>1587145751.87924</v>
      </c>
      <c r="D182" t="s">
        <v>599</v>
      </c>
      <c r="E182" t="s">
        <v>694</v>
      </c>
      <c r="F182" t="s">
        <v>607</v>
      </c>
      <c r="G182" t="s">
        <v>620</v>
      </c>
      <c r="H182" s="14">
        <v>222702502.1026071</v>
      </c>
      <c r="I182">
        <v>1</v>
      </c>
      <c r="J182" s="2" t="s">
        <v>869</v>
      </c>
    </row>
    <row r="183" spans="1:10" x14ac:dyDescent="0.2">
      <c r="A183" t="s">
        <v>199</v>
      </c>
      <c r="B183" t="s">
        <v>200</v>
      </c>
      <c r="C183" s="2">
        <v>2795065868.0177398</v>
      </c>
      <c r="D183" t="s">
        <v>502</v>
      </c>
      <c r="E183" t="s">
        <v>695</v>
      </c>
      <c r="F183" t="s">
        <v>651</v>
      </c>
      <c r="G183" t="s">
        <v>628</v>
      </c>
      <c r="H183" s="14">
        <v>222400512.74553621</v>
      </c>
      <c r="I183">
        <v>1</v>
      </c>
      <c r="J183" t="s">
        <v>833</v>
      </c>
    </row>
    <row r="184" spans="1:10" x14ac:dyDescent="0.2">
      <c r="A184" t="s">
        <v>253</v>
      </c>
      <c r="B184" t="s">
        <v>254</v>
      </c>
      <c r="C184" s="2">
        <v>2678581517.8931298</v>
      </c>
      <c r="D184" t="s">
        <v>529</v>
      </c>
      <c r="E184" t="s">
        <v>677</v>
      </c>
      <c r="F184" t="s">
        <v>653</v>
      </c>
      <c r="G184" t="s">
        <v>610</v>
      </c>
      <c r="H184" s="14">
        <v>219731265.9801237</v>
      </c>
      <c r="I184">
        <v>1</v>
      </c>
      <c r="J184" t="s">
        <v>834</v>
      </c>
    </row>
    <row r="185" spans="1:10" x14ac:dyDescent="0.2">
      <c r="A185" t="s">
        <v>374</v>
      </c>
      <c r="B185" t="s">
        <v>375</v>
      </c>
      <c r="C185" s="2">
        <v>1257978515.32374</v>
      </c>
      <c r="D185" t="s">
        <v>590</v>
      </c>
      <c r="E185" t="s">
        <v>670</v>
      </c>
      <c r="F185" t="s">
        <v>609</v>
      </c>
      <c r="G185" t="s">
        <v>614</v>
      </c>
      <c r="H185" s="14">
        <v>218008190.61801901</v>
      </c>
      <c r="I185">
        <v>1</v>
      </c>
      <c r="J185" t="s">
        <v>835</v>
      </c>
    </row>
    <row r="186" spans="1:10" x14ac:dyDescent="0.2">
      <c r="A186" t="s">
        <v>179</v>
      </c>
      <c r="B186" t="s">
        <v>180</v>
      </c>
      <c r="C186" s="2">
        <v>5990364025.6959295</v>
      </c>
      <c r="D186" t="s">
        <v>492</v>
      </c>
      <c r="E186" t="s">
        <v>695</v>
      </c>
      <c r="F186" t="s">
        <v>654</v>
      </c>
      <c r="G186" t="s">
        <v>612</v>
      </c>
      <c r="H186" s="14">
        <v>217474776.85546875</v>
      </c>
      <c r="I186">
        <v>1</v>
      </c>
      <c r="J186" t="s">
        <v>836</v>
      </c>
    </row>
    <row r="187" spans="1:10" x14ac:dyDescent="0.2">
      <c r="A187" t="s">
        <v>215</v>
      </c>
      <c r="B187" t="s">
        <v>216</v>
      </c>
      <c r="C187" s="2">
        <v>2833060282.7999902</v>
      </c>
      <c r="D187" t="s">
        <v>510</v>
      </c>
      <c r="E187" t="s">
        <v>669</v>
      </c>
      <c r="F187" t="s">
        <v>609</v>
      </c>
      <c r="G187" t="s">
        <v>616</v>
      </c>
      <c r="H187" s="14">
        <v>213731990.00000003</v>
      </c>
      <c r="I187">
        <v>1</v>
      </c>
      <c r="J187" s="2" t="s">
        <v>870</v>
      </c>
    </row>
    <row r="188" spans="1:10" x14ac:dyDescent="0.2">
      <c r="A188" t="s">
        <v>163</v>
      </c>
      <c r="B188" t="s">
        <v>164</v>
      </c>
      <c r="C188" s="2">
        <v>6735041892.70399</v>
      </c>
      <c r="D188" t="s">
        <v>484</v>
      </c>
      <c r="E188" t="s">
        <v>677</v>
      </c>
      <c r="F188" t="s">
        <v>607</v>
      </c>
      <c r="G188" t="s">
        <v>617</v>
      </c>
      <c r="H188" s="14">
        <v>199702355.68198261</v>
      </c>
      <c r="I188">
        <v>1</v>
      </c>
      <c r="J188" t="s">
        <v>839</v>
      </c>
    </row>
    <row r="189" spans="1:10" x14ac:dyDescent="0.2">
      <c r="A189" t="s">
        <v>133</v>
      </c>
      <c r="B189" t="s">
        <v>134</v>
      </c>
      <c r="C189" s="2">
        <v>8173304597.5</v>
      </c>
      <c r="D189" t="s">
        <v>469</v>
      </c>
      <c r="E189" t="s">
        <v>669</v>
      </c>
      <c r="F189" t="s">
        <v>651</v>
      </c>
      <c r="G189" t="s">
        <v>628</v>
      </c>
      <c r="H189" s="14">
        <v>198886000</v>
      </c>
      <c r="I189">
        <v>1</v>
      </c>
      <c r="J189" t="s">
        <v>840</v>
      </c>
    </row>
    <row r="190" spans="1:10" x14ac:dyDescent="0.2">
      <c r="A190" t="s">
        <v>337</v>
      </c>
      <c r="B190" t="s">
        <v>338</v>
      </c>
      <c r="C190" s="2">
        <v>1258703405.7820799</v>
      </c>
      <c r="D190" t="s">
        <v>571</v>
      </c>
      <c r="E190" t="s">
        <v>677</v>
      </c>
      <c r="F190" t="s">
        <v>607</v>
      </c>
      <c r="G190" t="s">
        <v>622</v>
      </c>
      <c r="H190" s="14">
        <v>197315966.65706465</v>
      </c>
      <c r="I190">
        <v>1</v>
      </c>
      <c r="J190" t="s">
        <v>885</v>
      </c>
    </row>
    <row r="191" spans="1:10" x14ac:dyDescent="0.2">
      <c r="A191" t="s">
        <v>351</v>
      </c>
      <c r="B191" t="s">
        <v>352</v>
      </c>
      <c r="C191" s="2">
        <v>1668293729.6835301</v>
      </c>
      <c r="D191" t="s">
        <v>578</v>
      </c>
      <c r="E191" t="s">
        <v>677</v>
      </c>
      <c r="F191" t="s">
        <v>651</v>
      </c>
      <c r="G191" t="s">
        <v>608</v>
      </c>
      <c r="H191" s="14">
        <v>195843886.64842275</v>
      </c>
      <c r="I191">
        <v>1</v>
      </c>
      <c r="J191" t="s">
        <v>841</v>
      </c>
    </row>
    <row r="192" spans="1:10" x14ac:dyDescent="0.2">
      <c r="A192" t="s">
        <v>384</v>
      </c>
      <c r="B192" t="s">
        <v>385</v>
      </c>
      <c r="C192" s="2">
        <v>1254711417.3693099</v>
      </c>
      <c r="D192" t="s">
        <v>595</v>
      </c>
      <c r="E192" t="s">
        <v>664</v>
      </c>
      <c r="F192" t="s">
        <v>607</v>
      </c>
      <c r="G192" t="s">
        <v>629</v>
      </c>
      <c r="H192" s="14">
        <v>193703537.43939641</v>
      </c>
      <c r="I192">
        <v>1</v>
      </c>
      <c r="J192" t="s">
        <v>842</v>
      </c>
    </row>
    <row r="193" spans="1:23" x14ac:dyDescent="0.2">
      <c r="A193" t="s">
        <v>231</v>
      </c>
      <c r="B193" t="s">
        <v>232</v>
      </c>
      <c r="C193" s="2">
        <v>2679339224.4604301</v>
      </c>
      <c r="D193" t="s">
        <v>518</v>
      </c>
      <c r="E193" t="s">
        <v>670</v>
      </c>
      <c r="F193" t="s">
        <v>609</v>
      </c>
      <c r="G193" t="s">
        <v>614</v>
      </c>
      <c r="H193" s="14">
        <v>192851824.27401301</v>
      </c>
      <c r="I193">
        <v>1</v>
      </c>
      <c r="J193" t="s">
        <v>843</v>
      </c>
    </row>
    <row r="194" spans="1:23" x14ac:dyDescent="0.2">
      <c r="A194" t="s">
        <v>325</v>
      </c>
      <c r="B194" t="s">
        <v>326</v>
      </c>
      <c r="C194" s="2">
        <v>2388092663.4306698</v>
      </c>
      <c r="D194" t="s">
        <v>565</v>
      </c>
      <c r="E194" t="s">
        <v>693</v>
      </c>
      <c r="F194" t="s">
        <v>607</v>
      </c>
      <c r="G194" t="s">
        <v>626</v>
      </c>
      <c r="H194" s="14">
        <v>190034356.33747613</v>
      </c>
      <c r="I194">
        <v>1</v>
      </c>
      <c r="J194" t="s">
        <v>845</v>
      </c>
    </row>
    <row r="195" spans="1:23" x14ac:dyDescent="0.2">
      <c r="A195" t="s">
        <v>333</v>
      </c>
      <c r="B195" t="s">
        <v>334</v>
      </c>
      <c r="C195" s="2">
        <v>1304677216.94999</v>
      </c>
      <c r="D195" t="s">
        <v>569</v>
      </c>
      <c r="E195" t="s">
        <v>669</v>
      </c>
      <c r="F195" t="s">
        <v>607</v>
      </c>
      <c r="G195" t="s">
        <v>617</v>
      </c>
      <c r="H195" s="14">
        <v>189470610</v>
      </c>
      <c r="I195">
        <v>1</v>
      </c>
      <c r="J195" t="s">
        <v>844</v>
      </c>
    </row>
    <row r="196" spans="1:23" x14ac:dyDescent="0.2">
      <c r="A196" t="s">
        <v>313</v>
      </c>
      <c r="B196" t="s">
        <v>314</v>
      </c>
      <c r="C196" s="2">
        <v>1660267294.46843</v>
      </c>
      <c r="D196" t="s">
        <v>559</v>
      </c>
      <c r="E196" t="s">
        <v>677</v>
      </c>
      <c r="F196" t="s">
        <v>607</v>
      </c>
      <c r="G196" t="s">
        <v>634</v>
      </c>
      <c r="H196" s="14">
        <v>183655039.60823852</v>
      </c>
      <c r="I196">
        <v>1</v>
      </c>
      <c r="J196" t="s">
        <v>846</v>
      </c>
    </row>
    <row r="197" spans="1:23" x14ac:dyDescent="0.2">
      <c r="A197" t="s">
        <v>329</v>
      </c>
      <c r="B197" t="s">
        <v>330</v>
      </c>
      <c r="C197" s="2">
        <v>1449643954.5432301</v>
      </c>
      <c r="D197" t="s">
        <v>567</v>
      </c>
      <c r="E197" t="s">
        <v>682</v>
      </c>
      <c r="F197" t="s">
        <v>607</v>
      </c>
      <c r="G197" t="s">
        <v>634</v>
      </c>
      <c r="H197" s="14">
        <v>182434533.41677931</v>
      </c>
      <c r="I197">
        <v>1</v>
      </c>
      <c r="J197" s="2" t="s">
        <v>871</v>
      </c>
    </row>
    <row r="198" spans="1:23" x14ac:dyDescent="0.2">
      <c r="A198" t="s">
        <v>343</v>
      </c>
      <c r="B198" t="s">
        <v>344</v>
      </c>
      <c r="C198" s="2">
        <v>1622813765.98821</v>
      </c>
      <c r="D198" t="s">
        <v>574</v>
      </c>
      <c r="E198" t="s">
        <v>677</v>
      </c>
      <c r="F198" t="s">
        <v>607</v>
      </c>
      <c r="G198" t="s">
        <v>634</v>
      </c>
      <c r="H198" s="14">
        <v>179402036.42517641</v>
      </c>
      <c r="I198">
        <v>1</v>
      </c>
      <c r="J198" t="s">
        <v>847</v>
      </c>
      <c r="U198" t="e">
        <f>IF(OR(C198&lt;1000000000,#REF!= "A4", C198="NULL"), "Excluded", "")</f>
        <v>#REF!</v>
      </c>
      <c r="V198" t="str">
        <f t="shared" ref="V198:V199" si="0">IF(OR(L198="RED", M198="RED", N198="RED", O198="RED", Q198="RED", R198="RED", S198="RED", T198="RED"), "RED", "")</f>
        <v/>
      </c>
      <c r="W198">
        <v>0</v>
      </c>
    </row>
    <row r="199" spans="1:23" x14ac:dyDescent="0.2">
      <c r="A199" t="s">
        <v>281</v>
      </c>
      <c r="B199" t="s">
        <v>282</v>
      </c>
      <c r="C199" s="2">
        <v>2156682707.0531602</v>
      </c>
      <c r="D199" t="s">
        <v>543</v>
      </c>
      <c r="E199" t="s">
        <v>677</v>
      </c>
      <c r="F199" t="s">
        <v>607</v>
      </c>
      <c r="G199" t="s">
        <v>634</v>
      </c>
      <c r="H199" s="14">
        <v>174858374.73714459</v>
      </c>
      <c r="I199">
        <v>1</v>
      </c>
      <c r="J199" t="s">
        <v>848</v>
      </c>
      <c r="U199" t="e">
        <f>IF(OR(C199&lt;1000000000,#REF!= "A4", C199="NULL"), "Excluded", "")</f>
        <v>#REF!</v>
      </c>
      <c r="V199" t="str">
        <f t="shared" si="0"/>
        <v/>
      </c>
      <c r="W199">
        <v>0</v>
      </c>
    </row>
    <row r="200" spans="1:23" x14ac:dyDescent="0.2">
      <c r="A200" t="s">
        <v>153</v>
      </c>
      <c r="B200" t="s">
        <v>154</v>
      </c>
      <c r="C200" s="2">
        <v>5392427150.2983904</v>
      </c>
      <c r="D200" t="s">
        <v>479</v>
      </c>
      <c r="E200" s="2" t="s">
        <v>685</v>
      </c>
      <c r="F200" t="s">
        <v>607</v>
      </c>
      <c r="G200" t="s">
        <v>634</v>
      </c>
      <c r="H200" s="14">
        <v>173354387.04703152</v>
      </c>
      <c r="I200">
        <v>1</v>
      </c>
      <c r="J200" t="s">
        <v>849</v>
      </c>
      <c r="P200" t="s">
        <v>877</v>
      </c>
      <c r="Q200" t="s">
        <v>877</v>
      </c>
      <c r="T200" t="s">
        <v>877</v>
      </c>
      <c r="U200" t="s">
        <v>877</v>
      </c>
    </row>
    <row r="201" spans="1:23" x14ac:dyDescent="0.2">
      <c r="A201" t="s">
        <v>387</v>
      </c>
      <c r="B201" t="s">
        <v>388</v>
      </c>
      <c r="C201" s="2">
        <v>1064957642.9</v>
      </c>
      <c r="D201" t="s">
        <v>597</v>
      </c>
      <c r="E201" s="2" t="s">
        <v>669</v>
      </c>
      <c r="F201" t="s">
        <v>607</v>
      </c>
      <c r="G201" t="s">
        <v>617</v>
      </c>
      <c r="H201" s="14">
        <v>171356770</v>
      </c>
      <c r="I201" t="s">
        <v>661</v>
      </c>
      <c r="J201" t="s">
        <v>850</v>
      </c>
      <c r="P201" t="s">
        <v>877</v>
      </c>
      <c r="Q201" t="s">
        <v>877</v>
      </c>
      <c r="T201" t="s">
        <v>877</v>
      </c>
      <c r="U201" t="s">
        <v>877</v>
      </c>
    </row>
  </sheetData>
  <autoFilter ref="A1:J197">
    <sortState ref="A2:K201">
      <sortCondition descending="1" ref="H1:H197"/>
    </sortState>
  </autoFilter>
  <conditionalFormatting sqref="D198">
    <cfRule type="duplicateValues" dxfId="11" priority="3"/>
    <cfRule type="duplicateValues" dxfId="10" priority="4"/>
  </conditionalFormatting>
  <conditionalFormatting sqref="D199">
    <cfRule type="duplicateValues" dxfId="9" priority="1"/>
    <cfRule type="duplicateValues" dxfId="8" priority="2"/>
  </conditionalFormatting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1"/>
  <sheetViews>
    <sheetView workbookViewId="0">
      <pane xSplit="2" ySplit="1" topLeftCell="C173" activePane="bottomRight" state="frozen"/>
      <selection pane="topRight" activeCell="C1" sqref="C1"/>
      <selection pane="bottomLeft" activeCell="A2" sqref="A2"/>
      <selection pane="bottomRight" activeCell="G180" sqref="G180"/>
    </sheetView>
  </sheetViews>
  <sheetFormatPr defaultColWidth="8.85546875" defaultRowHeight="12.75" x14ac:dyDescent="0.2"/>
  <cols>
    <col min="2" max="2" width="35" bestFit="1" customWidth="1"/>
    <col min="3" max="3" width="21.85546875" customWidth="1"/>
    <col min="4" max="4" width="19.140625" bestFit="1" customWidth="1"/>
    <col min="5" max="5" width="19.140625" customWidth="1"/>
    <col min="6" max="6" width="16.42578125" bestFit="1" customWidth="1"/>
    <col min="7" max="7" width="24.42578125" bestFit="1" customWidth="1"/>
    <col min="8" max="8" width="22.7109375" style="2" customWidth="1"/>
    <col min="9" max="9" width="20.140625" style="2" bestFit="1" customWidth="1"/>
  </cols>
  <sheetData>
    <row r="1" spans="1:11" s="3" customFormat="1" x14ac:dyDescent="0.2">
      <c r="A1" s="3" t="s">
        <v>660</v>
      </c>
      <c r="B1" s="3" t="s">
        <v>1</v>
      </c>
      <c r="C1" s="3" t="s">
        <v>2</v>
      </c>
      <c r="D1" s="3" t="s">
        <v>606</v>
      </c>
      <c r="E1" s="3" t="s">
        <v>662</v>
      </c>
      <c r="F1" s="3" t="s">
        <v>649</v>
      </c>
      <c r="G1" s="3" t="s">
        <v>644</v>
      </c>
      <c r="H1" s="4" t="s">
        <v>648</v>
      </c>
      <c r="I1" s="4" t="s">
        <v>696</v>
      </c>
      <c r="J1" s="3" t="s">
        <v>661</v>
      </c>
    </row>
    <row r="2" spans="1:11" x14ac:dyDescent="0.2">
      <c r="A2">
        <v>1</v>
      </c>
      <c r="B2" t="s">
        <v>6</v>
      </c>
      <c r="C2" s="2">
        <v>117100404866.68401</v>
      </c>
      <c r="D2" s="2" t="s">
        <v>404</v>
      </c>
      <c r="E2" t="s">
        <v>663</v>
      </c>
      <c r="F2" t="s">
        <v>607</v>
      </c>
      <c r="G2" t="s">
        <v>620</v>
      </c>
      <c r="H2" s="2">
        <v>41171.716263597933</v>
      </c>
      <c r="I2" s="2" t="s">
        <v>697</v>
      </c>
      <c r="K2">
        <v>1</v>
      </c>
    </row>
    <row r="3" spans="1:11" x14ac:dyDescent="0.2">
      <c r="A3">
        <f>A2+1</f>
        <v>2</v>
      </c>
      <c r="B3" t="s">
        <v>4</v>
      </c>
      <c r="C3" s="2">
        <v>171151279363.711</v>
      </c>
      <c r="D3" s="2" t="s">
        <v>403</v>
      </c>
      <c r="E3" t="s">
        <v>664</v>
      </c>
      <c r="F3" t="s">
        <v>650</v>
      </c>
      <c r="G3" t="s">
        <v>613</v>
      </c>
      <c r="H3" s="2">
        <v>33449.641362901799</v>
      </c>
      <c r="I3" s="2" t="s">
        <v>698</v>
      </c>
      <c r="K3">
        <v>1</v>
      </c>
    </row>
    <row r="4" spans="1:11" x14ac:dyDescent="0.2">
      <c r="A4">
        <f t="shared" ref="A4:A67" si="0">A3+1</f>
        <v>3</v>
      </c>
      <c r="B4" t="s">
        <v>12</v>
      </c>
      <c r="C4" s="2">
        <v>45615011781.999001</v>
      </c>
      <c r="D4" s="2" t="s">
        <v>407</v>
      </c>
      <c r="E4" t="s">
        <v>665</v>
      </c>
      <c r="F4" t="s">
        <v>607</v>
      </c>
      <c r="G4" t="s">
        <v>634</v>
      </c>
      <c r="H4" s="2">
        <v>19469.880151387726</v>
      </c>
      <c r="I4" s="2" t="s">
        <v>699</v>
      </c>
      <c r="K4">
        <v>1</v>
      </c>
    </row>
    <row r="5" spans="1:11" x14ac:dyDescent="0.2">
      <c r="A5">
        <f t="shared" si="0"/>
        <v>4</v>
      </c>
      <c r="B5" t="s">
        <v>10</v>
      </c>
      <c r="C5" s="2">
        <v>54687297375.039101</v>
      </c>
      <c r="D5" s="2" t="s">
        <v>406</v>
      </c>
      <c r="E5" t="s">
        <v>666</v>
      </c>
      <c r="F5" t="s">
        <v>607</v>
      </c>
      <c r="G5" t="s">
        <v>634</v>
      </c>
      <c r="H5" s="2">
        <v>17590.560000000001</v>
      </c>
      <c r="I5" s="2" t="s">
        <v>697</v>
      </c>
      <c r="K5">
        <v>1</v>
      </c>
    </row>
    <row r="6" spans="1:11" x14ac:dyDescent="0.2">
      <c r="A6">
        <f t="shared" si="0"/>
        <v>5</v>
      </c>
      <c r="B6" t="s">
        <v>26</v>
      </c>
      <c r="C6" s="2">
        <v>33275065160.8447</v>
      </c>
      <c r="D6" s="2" t="s">
        <v>414</v>
      </c>
      <c r="E6" t="s">
        <v>664</v>
      </c>
      <c r="F6" t="s">
        <v>650</v>
      </c>
      <c r="G6" t="s">
        <v>635</v>
      </c>
      <c r="H6" s="2">
        <v>11208.746543365069</v>
      </c>
      <c r="I6" s="2" t="s">
        <v>700</v>
      </c>
      <c r="K6">
        <v>1</v>
      </c>
    </row>
    <row r="7" spans="1:11" x14ac:dyDescent="0.2">
      <c r="A7">
        <f t="shared" si="0"/>
        <v>6</v>
      </c>
      <c r="B7" t="s">
        <v>47</v>
      </c>
      <c r="C7" s="2">
        <v>19878999854.039101</v>
      </c>
      <c r="D7" s="2" t="s">
        <v>425</v>
      </c>
      <c r="E7" t="s">
        <v>668</v>
      </c>
      <c r="F7" t="s">
        <v>607</v>
      </c>
      <c r="G7" t="s">
        <v>629</v>
      </c>
      <c r="H7" s="2">
        <v>10762.195121951201</v>
      </c>
      <c r="I7" s="2" t="s">
        <v>701</v>
      </c>
      <c r="K7">
        <v>1</v>
      </c>
    </row>
    <row r="8" spans="1:11" x14ac:dyDescent="0.2">
      <c r="A8">
        <f t="shared" si="0"/>
        <v>7</v>
      </c>
      <c r="B8" t="s">
        <v>172</v>
      </c>
      <c r="C8" s="2">
        <v>4093307197.9457998</v>
      </c>
      <c r="D8" s="2" t="s">
        <v>488</v>
      </c>
      <c r="E8" t="s">
        <v>670</v>
      </c>
      <c r="F8" t="s">
        <v>607</v>
      </c>
      <c r="G8" t="s">
        <v>630</v>
      </c>
      <c r="H8" s="2">
        <v>7515.9400000000005</v>
      </c>
      <c r="I8" s="2" t="s">
        <v>702</v>
      </c>
      <c r="K8">
        <v>1</v>
      </c>
    </row>
    <row r="9" spans="1:11" x14ac:dyDescent="0.2">
      <c r="A9">
        <f t="shared" si="0"/>
        <v>8</v>
      </c>
      <c r="B9" t="s">
        <v>38</v>
      </c>
      <c r="C9" s="2">
        <v>21874892681.0186</v>
      </c>
      <c r="D9" s="2" t="s">
        <v>420</v>
      </c>
      <c r="E9" t="s">
        <v>663</v>
      </c>
      <c r="F9" t="s">
        <v>609</v>
      </c>
      <c r="G9" t="s">
        <v>616</v>
      </c>
      <c r="H9" s="2">
        <v>7425.7043734230401</v>
      </c>
      <c r="I9" s="2" t="s">
        <v>808</v>
      </c>
      <c r="J9" t="s">
        <v>661</v>
      </c>
      <c r="K9">
        <v>1</v>
      </c>
    </row>
    <row r="10" spans="1:11" x14ac:dyDescent="0.2">
      <c r="A10">
        <f t="shared" si="0"/>
        <v>9</v>
      </c>
      <c r="B10" t="s">
        <v>16</v>
      </c>
      <c r="C10" s="2">
        <v>40676388864</v>
      </c>
      <c r="D10" s="2" t="s">
        <v>409</v>
      </c>
      <c r="E10" t="s">
        <v>671</v>
      </c>
      <c r="F10" t="s">
        <v>607</v>
      </c>
      <c r="G10" t="s">
        <v>617</v>
      </c>
      <c r="H10" s="2">
        <v>6404.5800000000008</v>
      </c>
      <c r="I10" s="2" t="s">
        <v>703</v>
      </c>
      <c r="K10">
        <v>1</v>
      </c>
    </row>
    <row r="11" spans="1:11" x14ac:dyDescent="0.2">
      <c r="A11">
        <f t="shared" si="0"/>
        <v>10</v>
      </c>
      <c r="B11" t="s">
        <v>51</v>
      </c>
      <c r="C11" s="2">
        <v>18993285250.637001</v>
      </c>
      <c r="D11" s="2" t="s">
        <v>427</v>
      </c>
      <c r="E11" t="s">
        <v>672</v>
      </c>
      <c r="F11" t="s">
        <v>609</v>
      </c>
      <c r="G11" t="s">
        <v>619</v>
      </c>
      <c r="H11" s="2">
        <v>6192.7703134996846</v>
      </c>
      <c r="I11" s="2" t="s">
        <v>704</v>
      </c>
      <c r="K11">
        <v>1</v>
      </c>
    </row>
    <row r="12" spans="1:11" x14ac:dyDescent="0.2">
      <c r="A12">
        <f t="shared" si="0"/>
        <v>11</v>
      </c>
      <c r="B12" t="s">
        <v>124</v>
      </c>
      <c r="C12" s="2">
        <v>5403918076.6245098</v>
      </c>
      <c r="D12" s="2" t="s">
        <v>464</v>
      </c>
      <c r="E12" t="s">
        <v>673</v>
      </c>
      <c r="F12" t="s">
        <v>607</v>
      </c>
      <c r="G12" t="s">
        <v>634</v>
      </c>
      <c r="H12" s="2">
        <v>5610.0189234650925</v>
      </c>
      <c r="I12" s="2" t="s">
        <v>705</v>
      </c>
      <c r="K12">
        <v>1</v>
      </c>
    </row>
    <row r="13" spans="1:11" x14ac:dyDescent="0.2">
      <c r="A13">
        <f t="shared" si="0"/>
        <v>12</v>
      </c>
      <c r="B13" t="s">
        <v>20</v>
      </c>
      <c r="C13" s="2">
        <v>38423904256</v>
      </c>
      <c r="D13" s="2" t="s">
        <v>411</v>
      </c>
      <c r="E13" t="s">
        <v>669</v>
      </c>
      <c r="F13" t="s">
        <v>607</v>
      </c>
      <c r="G13" t="s">
        <v>634</v>
      </c>
      <c r="H13" s="2">
        <v>5373.14</v>
      </c>
      <c r="I13" s="2" t="s">
        <v>699</v>
      </c>
      <c r="K13">
        <v>1</v>
      </c>
    </row>
    <row r="14" spans="1:11" x14ac:dyDescent="0.2">
      <c r="A14">
        <f t="shared" si="0"/>
        <v>13</v>
      </c>
      <c r="B14" t="s">
        <v>8</v>
      </c>
      <c r="C14" s="2">
        <v>59397963776</v>
      </c>
      <c r="D14" s="2" t="s">
        <v>405</v>
      </c>
      <c r="E14" t="s">
        <v>669</v>
      </c>
      <c r="F14" t="s">
        <v>650</v>
      </c>
      <c r="G14" t="s">
        <v>613</v>
      </c>
      <c r="H14" s="2">
        <v>5250.0990000000002</v>
      </c>
      <c r="I14" s="2" t="s">
        <v>706</v>
      </c>
      <c r="K14">
        <v>1</v>
      </c>
    </row>
    <row r="15" spans="1:11" x14ac:dyDescent="0.2">
      <c r="A15">
        <f t="shared" si="0"/>
        <v>14</v>
      </c>
      <c r="B15" t="s">
        <v>24</v>
      </c>
      <c r="C15" s="2">
        <v>33391659230.5854</v>
      </c>
      <c r="D15" s="2" t="s">
        <v>413</v>
      </c>
      <c r="E15" t="s">
        <v>673</v>
      </c>
      <c r="F15" t="s">
        <v>607</v>
      </c>
      <c r="G15" t="s">
        <v>620</v>
      </c>
      <c r="H15" s="2">
        <v>4381.5391084945422</v>
      </c>
      <c r="I15" s="2" t="s">
        <v>707</v>
      </c>
      <c r="K15">
        <v>1</v>
      </c>
    </row>
    <row r="16" spans="1:11" x14ac:dyDescent="0.2">
      <c r="A16">
        <f t="shared" si="0"/>
        <v>15</v>
      </c>
      <c r="B16" t="s">
        <v>88</v>
      </c>
      <c r="C16" s="2">
        <v>7784578787.6129198</v>
      </c>
      <c r="D16" s="2" t="s">
        <v>445</v>
      </c>
      <c r="E16" t="s">
        <v>675</v>
      </c>
      <c r="F16" t="s">
        <v>653</v>
      </c>
      <c r="G16" t="s">
        <v>632</v>
      </c>
      <c r="H16" s="2">
        <v>4062.3529962152952</v>
      </c>
      <c r="I16" s="2" t="s">
        <v>708</v>
      </c>
      <c r="K16">
        <v>1</v>
      </c>
    </row>
    <row r="17" spans="1:11" x14ac:dyDescent="0.2">
      <c r="A17">
        <f t="shared" si="0"/>
        <v>16</v>
      </c>
      <c r="B17" t="s">
        <v>58</v>
      </c>
      <c r="C17" s="2">
        <v>14533285826.307899</v>
      </c>
      <c r="D17" s="2" t="s">
        <v>430</v>
      </c>
      <c r="E17" t="s">
        <v>674</v>
      </c>
      <c r="F17" t="s">
        <v>607</v>
      </c>
      <c r="G17" t="s">
        <v>629</v>
      </c>
      <c r="H17" s="2">
        <v>3636.4458052985701</v>
      </c>
      <c r="I17" s="2" t="s">
        <v>709</v>
      </c>
      <c r="K17">
        <v>1</v>
      </c>
    </row>
    <row r="18" spans="1:11" x14ac:dyDescent="0.2">
      <c r="A18">
        <f t="shared" si="0"/>
        <v>17</v>
      </c>
      <c r="B18" t="s">
        <v>22</v>
      </c>
      <c r="C18" s="2">
        <v>34813358080</v>
      </c>
      <c r="D18" s="2" t="s">
        <v>412</v>
      </c>
      <c r="E18" t="s">
        <v>671</v>
      </c>
      <c r="F18" t="s">
        <v>607</v>
      </c>
      <c r="G18" t="s">
        <v>634</v>
      </c>
      <c r="H18" s="2">
        <v>3356.9900000000002</v>
      </c>
      <c r="I18" s="2" t="s">
        <v>710</v>
      </c>
      <c r="K18">
        <v>1</v>
      </c>
    </row>
    <row r="19" spans="1:11" x14ac:dyDescent="0.2">
      <c r="A19">
        <f t="shared" si="0"/>
        <v>18</v>
      </c>
      <c r="B19" t="s">
        <v>86</v>
      </c>
      <c r="C19" s="2">
        <v>8378436930.3815899</v>
      </c>
      <c r="D19" s="2" t="s">
        <v>444</v>
      </c>
      <c r="E19" t="s">
        <v>663</v>
      </c>
      <c r="F19" t="s">
        <v>607</v>
      </c>
      <c r="G19" t="s">
        <v>634</v>
      </c>
      <c r="H19" s="2">
        <v>3190.1802571248754</v>
      </c>
      <c r="I19" s="2" t="s">
        <v>705</v>
      </c>
      <c r="K19">
        <v>1</v>
      </c>
    </row>
    <row r="20" spans="1:11" x14ac:dyDescent="0.2">
      <c r="A20">
        <f t="shared" si="0"/>
        <v>19</v>
      </c>
      <c r="B20" t="s">
        <v>55</v>
      </c>
      <c r="C20" s="2">
        <v>18495594632.7924</v>
      </c>
      <c r="D20" s="2" t="s">
        <v>429</v>
      </c>
      <c r="E20" t="s">
        <v>664</v>
      </c>
      <c r="F20" t="s">
        <v>650</v>
      </c>
      <c r="G20" t="s">
        <v>635</v>
      </c>
      <c r="H20" s="2">
        <v>3129.9033040043087</v>
      </c>
      <c r="I20" s="2" t="s">
        <v>711</v>
      </c>
      <c r="K20">
        <v>1</v>
      </c>
    </row>
    <row r="21" spans="1:11" x14ac:dyDescent="0.2">
      <c r="A21">
        <f t="shared" si="0"/>
        <v>20</v>
      </c>
      <c r="B21" t="s">
        <v>53</v>
      </c>
      <c r="C21" s="2">
        <v>18963637411.429699</v>
      </c>
      <c r="D21" s="2" t="s">
        <v>428</v>
      </c>
      <c r="E21" t="s">
        <v>668</v>
      </c>
      <c r="F21" t="s">
        <v>609</v>
      </c>
      <c r="G21" t="s">
        <v>619</v>
      </c>
      <c r="H21" s="2">
        <v>3006.2303575978935</v>
      </c>
      <c r="I21" s="2" t="s">
        <v>701</v>
      </c>
      <c r="K21">
        <v>1</v>
      </c>
    </row>
    <row r="22" spans="1:11" x14ac:dyDescent="0.2">
      <c r="A22">
        <f t="shared" si="0"/>
        <v>21</v>
      </c>
      <c r="B22" t="s">
        <v>111</v>
      </c>
      <c r="C22" s="2">
        <v>5842205350.35919</v>
      </c>
      <c r="D22" s="2" t="s">
        <v>457</v>
      </c>
      <c r="E22" t="s">
        <v>677</v>
      </c>
      <c r="F22" t="s">
        <v>607</v>
      </c>
      <c r="G22" t="s">
        <v>629</v>
      </c>
      <c r="H22" s="2">
        <v>2851.3426436698878</v>
      </c>
      <c r="I22" s="2" t="s">
        <v>712</v>
      </c>
      <c r="K22">
        <v>1</v>
      </c>
    </row>
    <row r="23" spans="1:11" x14ac:dyDescent="0.2">
      <c r="A23">
        <f t="shared" si="0"/>
        <v>22</v>
      </c>
      <c r="B23" t="s">
        <v>373</v>
      </c>
      <c r="C23" s="2">
        <v>1194745305.4886601</v>
      </c>
      <c r="D23" s="2" t="s">
        <v>589</v>
      </c>
      <c r="E23" t="s">
        <v>663</v>
      </c>
      <c r="F23" t="s">
        <v>607</v>
      </c>
      <c r="G23" t="s">
        <v>629</v>
      </c>
      <c r="H23" s="2">
        <v>2676.9078532380149</v>
      </c>
      <c r="I23" s="2" t="s">
        <v>709</v>
      </c>
      <c r="K23">
        <v>1</v>
      </c>
    </row>
    <row r="24" spans="1:11" x14ac:dyDescent="0.2">
      <c r="A24">
        <f t="shared" si="0"/>
        <v>23</v>
      </c>
      <c r="B24" t="s">
        <v>369</v>
      </c>
      <c r="C24" s="2">
        <v>1302255104</v>
      </c>
      <c r="D24" s="2" t="s">
        <v>587</v>
      </c>
      <c r="E24" t="s">
        <v>669</v>
      </c>
      <c r="F24" t="s">
        <v>651</v>
      </c>
      <c r="G24" t="s">
        <v>608</v>
      </c>
      <c r="H24" s="2">
        <v>2559.5619999999999</v>
      </c>
      <c r="I24" s="2" t="s">
        <v>713</v>
      </c>
      <c r="K24">
        <v>1</v>
      </c>
    </row>
    <row r="25" spans="1:11" x14ac:dyDescent="0.2">
      <c r="A25">
        <f t="shared" si="0"/>
        <v>24</v>
      </c>
      <c r="B25" t="s">
        <v>82</v>
      </c>
      <c r="C25" s="2">
        <v>8556725760</v>
      </c>
      <c r="D25" s="2" t="s">
        <v>442</v>
      </c>
      <c r="E25" t="s">
        <v>669</v>
      </c>
      <c r="F25" t="s">
        <v>607</v>
      </c>
      <c r="G25" t="s">
        <v>634</v>
      </c>
      <c r="H25" s="2">
        <v>2468.4750000000004</v>
      </c>
      <c r="I25" s="2" t="s">
        <v>705</v>
      </c>
      <c r="K25">
        <v>1</v>
      </c>
    </row>
    <row r="26" spans="1:11" x14ac:dyDescent="0.2">
      <c r="A26">
        <f t="shared" si="0"/>
        <v>25</v>
      </c>
      <c r="B26" t="s">
        <v>49</v>
      </c>
      <c r="C26" s="2">
        <v>19001598067.205799</v>
      </c>
      <c r="D26" s="2" t="s">
        <v>426</v>
      </c>
      <c r="E26" t="s">
        <v>677</v>
      </c>
      <c r="F26" t="s">
        <v>650</v>
      </c>
      <c r="G26" t="s">
        <v>613</v>
      </c>
      <c r="H26" s="2">
        <v>2453.5949171827692</v>
      </c>
      <c r="I26" s="2" t="s">
        <v>714</v>
      </c>
      <c r="K26">
        <v>1</v>
      </c>
    </row>
    <row r="27" spans="1:11" x14ac:dyDescent="0.2">
      <c r="A27">
        <f t="shared" si="0"/>
        <v>26</v>
      </c>
      <c r="B27" t="s">
        <v>105</v>
      </c>
      <c r="C27" s="2">
        <v>6140812915.0693398</v>
      </c>
      <c r="D27" s="2" t="s">
        <v>454</v>
      </c>
      <c r="E27" t="s">
        <v>671</v>
      </c>
      <c r="F27" t="s">
        <v>607</v>
      </c>
      <c r="G27" t="s">
        <v>617</v>
      </c>
      <c r="H27" s="2">
        <v>2450.9829688814098</v>
      </c>
      <c r="I27" s="2" t="s">
        <v>715</v>
      </c>
      <c r="K27">
        <v>1</v>
      </c>
    </row>
    <row r="28" spans="1:11" x14ac:dyDescent="0.2">
      <c r="A28">
        <f t="shared" si="0"/>
        <v>27</v>
      </c>
      <c r="B28" t="s">
        <v>72</v>
      </c>
      <c r="C28" s="2">
        <v>9440574109.5115395</v>
      </c>
      <c r="D28" s="2" t="s">
        <v>437</v>
      </c>
      <c r="E28" t="s">
        <v>678</v>
      </c>
      <c r="F28" t="s">
        <v>609</v>
      </c>
      <c r="G28" t="s">
        <v>614</v>
      </c>
      <c r="H28" s="2">
        <v>2427.48</v>
      </c>
      <c r="I28" s="2" t="s">
        <v>716</v>
      </c>
      <c r="K28">
        <v>1</v>
      </c>
    </row>
    <row r="29" spans="1:11" x14ac:dyDescent="0.2">
      <c r="A29">
        <f t="shared" si="0"/>
        <v>28</v>
      </c>
      <c r="B29" t="s">
        <v>109</v>
      </c>
      <c r="C29" s="2">
        <v>5847192159.0635405</v>
      </c>
      <c r="D29" s="2" t="s">
        <v>456</v>
      </c>
      <c r="E29" t="s">
        <v>677</v>
      </c>
      <c r="F29" t="s">
        <v>609</v>
      </c>
      <c r="G29" t="s">
        <v>614</v>
      </c>
      <c r="H29" s="2">
        <v>2409.3390825291672</v>
      </c>
      <c r="I29" s="2" t="s">
        <v>717</v>
      </c>
      <c r="K29">
        <v>1</v>
      </c>
    </row>
    <row r="30" spans="1:11" x14ac:dyDescent="0.2">
      <c r="A30">
        <f t="shared" si="0"/>
        <v>29</v>
      </c>
      <c r="B30" t="s">
        <v>272</v>
      </c>
      <c r="C30" s="2">
        <v>2023855565.10829</v>
      </c>
      <c r="D30" s="2" t="s">
        <v>538</v>
      </c>
      <c r="E30" t="s">
        <v>679</v>
      </c>
      <c r="F30" t="s">
        <v>651</v>
      </c>
      <c r="G30" t="s">
        <v>639</v>
      </c>
      <c r="H30" s="2">
        <v>2379.1448581304921</v>
      </c>
      <c r="I30" s="2" t="s">
        <v>718</v>
      </c>
      <c r="K30">
        <v>1</v>
      </c>
    </row>
    <row r="31" spans="1:11" x14ac:dyDescent="0.2">
      <c r="A31">
        <f t="shared" si="0"/>
        <v>30</v>
      </c>
      <c r="B31" t="s">
        <v>103</v>
      </c>
      <c r="C31" s="2">
        <v>6259984937.21521</v>
      </c>
      <c r="D31" s="2" t="s">
        <v>453</v>
      </c>
      <c r="E31" t="s">
        <v>680</v>
      </c>
      <c r="F31" t="s">
        <v>607</v>
      </c>
      <c r="G31" t="s">
        <v>622</v>
      </c>
      <c r="H31" s="2">
        <v>2349.0542262405388</v>
      </c>
      <c r="I31" s="2" t="s">
        <v>716</v>
      </c>
      <c r="K31">
        <v>1</v>
      </c>
    </row>
    <row r="32" spans="1:11" x14ac:dyDescent="0.2">
      <c r="A32">
        <f t="shared" si="0"/>
        <v>31</v>
      </c>
      <c r="B32" t="s">
        <v>36</v>
      </c>
      <c r="C32" s="2">
        <v>23397879808</v>
      </c>
      <c r="D32" s="2" t="s">
        <v>419</v>
      </c>
      <c r="E32" t="s">
        <v>671</v>
      </c>
      <c r="F32" t="s">
        <v>607</v>
      </c>
      <c r="G32" t="s">
        <v>622</v>
      </c>
      <c r="H32" s="2">
        <v>2296.5129999999999</v>
      </c>
      <c r="I32" s="2" t="s">
        <v>852</v>
      </c>
      <c r="J32" t="s">
        <v>661</v>
      </c>
      <c r="K32">
        <v>1</v>
      </c>
    </row>
    <row r="33" spans="1:11" x14ac:dyDescent="0.2">
      <c r="A33">
        <f t="shared" si="0"/>
        <v>32</v>
      </c>
      <c r="B33" t="s">
        <v>166</v>
      </c>
      <c r="C33" s="2">
        <v>4159088896</v>
      </c>
      <c r="D33" s="2" t="s">
        <v>485</v>
      </c>
      <c r="E33" t="s">
        <v>669</v>
      </c>
      <c r="F33" t="s">
        <v>651</v>
      </c>
      <c r="G33" t="s">
        <v>608</v>
      </c>
      <c r="H33" s="2">
        <v>2213.4960000000001</v>
      </c>
      <c r="I33" s="2" t="s">
        <v>719</v>
      </c>
      <c r="K33">
        <v>1</v>
      </c>
    </row>
    <row r="34" spans="1:11" x14ac:dyDescent="0.2">
      <c r="A34">
        <f t="shared" si="0"/>
        <v>33</v>
      </c>
      <c r="B34" t="s">
        <v>126</v>
      </c>
      <c r="C34" s="2">
        <v>5372053630.9019804</v>
      </c>
      <c r="D34" s="2" t="s">
        <v>465</v>
      </c>
      <c r="E34" t="s">
        <v>682</v>
      </c>
      <c r="F34" t="s">
        <v>653</v>
      </c>
      <c r="G34" t="s">
        <v>647</v>
      </c>
      <c r="H34" s="2">
        <v>2189.7273735410631</v>
      </c>
      <c r="I34" s="2" t="s">
        <v>720</v>
      </c>
      <c r="K34">
        <v>1</v>
      </c>
    </row>
    <row r="35" spans="1:11" x14ac:dyDescent="0.2">
      <c r="A35">
        <f t="shared" si="0"/>
        <v>34</v>
      </c>
      <c r="B35" t="s">
        <v>40</v>
      </c>
      <c r="C35" s="2">
        <v>21867260106.727299</v>
      </c>
      <c r="D35" s="2" t="s">
        <v>421</v>
      </c>
      <c r="E35" t="s">
        <v>664</v>
      </c>
      <c r="F35" t="s">
        <v>651</v>
      </c>
      <c r="G35" t="s">
        <v>628</v>
      </c>
      <c r="H35" s="2">
        <v>2171.5584485545041</v>
      </c>
      <c r="I35" s="2" t="s">
        <v>721</v>
      </c>
      <c r="K35">
        <v>1</v>
      </c>
    </row>
    <row r="36" spans="1:11" x14ac:dyDescent="0.2">
      <c r="A36">
        <f t="shared" si="0"/>
        <v>35</v>
      </c>
      <c r="B36" t="s">
        <v>114</v>
      </c>
      <c r="C36" s="2">
        <v>5678206111.3930702</v>
      </c>
      <c r="D36" s="2" t="s">
        <v>459</v>
      </c>
      <c r="E36" t="s">
        <v>677</v>
      </c>
      <c r="F36" t="s">
        <v>607</v>
      </c>
      <c r="G36" t="s">
        <v>634</v>
      </c>
      <c r="H36" s="2">
        <v>2137.9046680541555</v>
      </c>
      <c r="I36" s="2" t="s">
        <v>722</v>
      </c>
      <c r="K36">
        <v>1</v>
      </c>
    </row>
    <row r="37" spans="1:11" x14ac:dyDescent="0.2">
      <c r="A37">
        <f t="shared" si="0"/>
        <v>36</v>
      </c>
      <c r="B37" t="s">
        <v>113</v>
      </c>
      <c r="C37" s="2">
        <v>5684327990.6052198</v>
      </c>
      <c r="D37" s="2" t="s">
        <v>458</v>
      </c>
      <c r="E37" t="s">
        <v>663</v>
      </c>
      <c r="F37" t="s">
        <v>653</v>
      </c>
      <c r="G37" t="s">
        <v>632</v>
      </c>
      <c r="H37" s="2">
        <v>2102.1383515559273</v>
      </c>
      <c r="I37" s="2" t="s">
        <v>723</v>
      </c>
      <c r="K37">
        <v>1</v>
      </c>
    </row>
    <row r="38" spans="1:11" x14ac:dyDescent="0.2">
      <c r="A38">
        <f t="shared" si="0"/>
        <v>37</v>
      </c>
      <c r="B38" t="s">
        <v>32</v>
      </c>
      <c r="C38" s="2">
        <v>27933548544</v>
      </c>
      <c r="D38" s="2" t="s">
        <v>417</v>
      </c>
      <c r="E38" t="s">
        <v>666</v>
      </c>
      <c r="F38" t="s">
        <v>651</v>
      </c>
      <c r="G38" t="s">
        <v>646</v>
      </c>
      <c r="H38" s="2">
        <v>2080.46</v>
      </c>
      <c r="I38" s="2" t="s">
        <v>724</v>
      </c>
      <c r="K38">
        <v>1</v>
      </c>
    </row>
    <row r="39" spans="1:11" x14ac:dyDescent="0.2">
      <c r="A39">
        <f t="shared" si="0"/>
        <v>38</v>
      </c>
      <c r="B39" t="s">
        <v>150</v>
      </c>
      <c r="C39" s="2">
        <v>4624778850.9157104</v>
      </c>
      <c r="D39" s="2" t="s">
        <v>477</v>
      </c>
      <c r="E39" t="s">
        <v>665</v>
      </c>
      <c r="F39" t="s">
        <v>607</v>
      </c>
      <c r="G39" t="s">
        <v>637</v>
      </c>
      <c r="H39" s="2">
        <v>2005.4758515559276</v>
      </c>
      <c r="I39" s="2" t="s">
        <v>725</v>
      </c>
      <c r="K39">
        <v>1</v>
      </c>
    </row>
    <row r="40" spans="1:11" x14ac:dyDescent="0.2">
      <c r="A40">
        <f t="shared" si="0"/>
        <v>39</v>
      </c>
      <c r="B40" t="s">
        <v>284</v>
      </c>
      <c r="C40" s="2">
        <v>1949926076.87695</v>
      </c>
      <c r="D40" s="2" t="s">
        <v>544</v>
      </c>
      <c r="E40" t="s">
        <v>681</v>
      </c>
      <c r="F40" t="s">
        <v>607</v>
      </c>
      <c r="G40" t="s">
        <v>629</v>
      </c>
      <c r="H40" s="2">
        <v>1957.9321758098301</v>
      </c>
      <c r="I40" s="2" t="s">
        <v>726</v>
      </c>
      <c r="K40">
        <v>1</v>
      </c>
    </row>
    <row r="41" spans="1:11" x14ac:dyDescent="0.2">
      <c r="A41">
        <f t="shared" si="0"/>
        <v>40</v>
      </c>
      <c r="B41" t="s">
        <v>262</v>
      </c>
      <c r="C41" s="2">
        <v>2178876154.6642599</v>
      </c>
      <c r="D41" s="2" t="s">
        <v>533</v>
      </c>
      <c r="E41" t="s">
        <v>679</v>
      </c>
      <c r="F41" t="s">
        <v>652</v>
      </c>
      <c r="G41" t="s">
        <v>640</v>
      </c>
      <c r="H41" s="2">
        <v>1954.7885660489371</v>
      </c>
      <c r="I41" s="2" t="s">
        <v>727</v>
      </c>
      <c r="K41">
        <v>1</v>
      </c>
    </row>
    <row r="42" spans="1:11" x14ac:dyDescent="0.2">
      <c r="A42">
        <f t="shared" si="0"/>
        <v>41</v>
      </c>
      <c r="B42" t="s">
        <v>18</v>
      </c>
      <c r="C42" s="2">
        <v>39172290438.090797</v>
      </c>
      <c r="D42" s="2" t="s">
        <v>410</v>
      </c>
      <c r="E42" t="s">
        <v>664</v>
      </c>
      <c r="F42" t="s">
        <v>653</v>
      </c>
      <c r="G42" t="s">
        <v>632</v>
      </c>
      <c r="H42" s="2">
        <v>1888.6590949901163</v>
      </c>
      <c r="I42" s="2" t="s">
        <v>728</v>
      </c>
      <c r="K42">
        <v>1</v>
      </c>
    </row>
    <row r="43" spans="1:11" x14ac:dyDescent="0.2">
      <c r="A43">
        <f t="shared" si="0"/>
        <v>42</v>
      </c>
      <c r="B43" t="s">
        <v>14</v>
      </c>
      <c r="C43" s="2">
        <v>44393037824</v>
      </c>
      <c r="D43" s="2" t="s">
        <v>408</v>
      </c>
      <c r="E43" t="s">
        <v>669</v>
      </c>
      <c r="F43" t="s">
        <v>651</v>
      </c>
      <c r="G43" t="s">
        <v>639</v>
      </c>
      <c r="H43" s="2">
        <v>1840.2500000000002</v>
      </c>
      <c r="I43" s="2" t="s">
        <v>729</v>
      </c>
      <c r="K43">
        <v>1</v>
      </c>
    </row>
    <row r="44" spans="1:11" x14ac:dyDescent="0.2">
      <c r="A44">
        <f t="shared" si="0"/>
        <v>43</v>
      </c>
      <c r="B44" t="s">
        <v>28</v>
      </c>
      <c r="C44" s="2">
        <v>30543991219.1931</v>
      </c>
      <c r="D44" s="2" t="s">
        <v>415</v>
      </c>
      <c r="E44" t="s">
        <v>664</v>
      </c>
      <c r="F44" t="s">
        <v>607</v>
      </c>
      <c r="G44" t="s">
        <v>634</v>
      </c>
      <c r="H44" s="2">
        <v>1830.515981325196</v>
      </c>
      <c r="I44" s="2" t="s">
        <v>730</v>
      </c>
      <c r="K44">
        <v>1</v>
      </c>
    </row>
    <row r="45" spans="1:11" x14ac:dyDescent="0.2">
      <c r="A45">
        <f t="shared" si="0"/>
        <v>44</v>
      </c>
      <c r="B45" t="s">
        <v>116</v>
      </c>
      <c r="C45" s="2">
        <v>5592910750.8604698</v>
      </c>
      <c r="D45" s="2" t="s">
        <v>460</v>
      </c>
      <c r="E45" t="s">
        <v>679</v>
      </c>
      <c r="F45" t="s">
        <v>607</v>
      </c>
      <c r="G45" t="s">
        <v>626</v>
      </c>
      <c r="H45" s="2">
        <v>1801.7827987774201</v>
      </c>
      <c r="I45" s="2" t="s">
        <v>731</v>
      </c>
      <c r="K45">
        <v>1</v>
      </c>
    </row>
    <row r="46" spans="1:11" x14ac:dyDescent="0.2">
      <c r="A46">
        <f t="shared" si="0"/>
        <v>45</v>
      </c>
      <c r="B46" t="s">
        <v>397</v>
      </c>
      <c r="C46" s="2">
        <v>1026342533.35492</v>
      </c>
      <c r="D46" s="2" t="s">
        <v>602</v>
      </c>
      <c r="E46" t="s">
        <v>684</v>
      </c>
      <c r="F46" t="s">
        <v>607</v>
      </c>
      <c r="G46" t="s">
        <v>629</v>
      </c>
      <c r="H46" s="2">
        <v>1742.8960786375123</v>
      </c>
      <c r="I46" s="2" t="s">
        <v>853</v>
      </c>
      <c r="J46" t="s">
        <v>661</v>
      </c>
      <c r="K46">
        <v>1</v>
      </c>
    </row>
    <row r="47" spans="1:11" x14ac:dyDescent="0.2">
      <c r="A47">
        <f t="shared" si="0"/>
        <v>46</v>
      </c>
      <c r="B47" t="s">
        <v>148</v>
      </c>
      <c r="C47" s="2">
        <v>4731684849.5419903</v>
      </c>
      <c r="D47" s="2" t="s">
        <v>476</v>
      </c>
      <c r="E47" t="s">
        <v>668</v>
      </c>
      <c r="F47" t="s">
        <v>607</v>
      </c>
      <c r="G47" t="s">
        <v>617</v>
      </c>
      <c r="H47" s="2">
        <v>1736.0702270815802</v>
      </c>
      <c r="I47" s="2" t="s">
        <v>732</v>
      </c>
      <c r="K47">
        <v>1</v>
      </c>
    </row>
    <row r="48" spans="1:11" x14ac:dyDescent="0.2">
      <c r="A48">
        <f t="shared" si="0"/>
        <v>47</v>
      </c>
      <c r="B48" t="s">
        <v>230</v>
      </c>
      <c r="C48" s="2">
        <v>2788664834.3147302</v>
      </c>
      <c r="D48" s="2" t="s">
        <v>517</v>
      </c>
      <c r="E48" t="s">
        <v>664</v>
      </c>
      <c r="F48" t="s">
        <v>650</v>
      </c>
      <c r="G48" t="s">
        <v>642</v>
      </c>
      <c r="H48" s="2">
        <v>1699.3345304363449</v>
      </c>
      <c r="I48" s="2" t="s">
        <v>733</v>
      </c>
      <c r="K48">
        <v>1</v>
      </c>
    </row>
    <row r="49" spans="1:11" x14ac:dyDescent="0.2">
      <c r="A49">
        <f t="shared" si="0"/>
        <v>48</v>
      </c>
      <c r="B49" t="s">
        <v>132</v>
      </c>
      <c r="C49" s="2">
        <v>5142749001.3164101</v>
      </c>
      <c r="D49" s="2" t="s">
        <v>468</v>
      </c>
      <c r="E49" t="s">
        <v>681</v>
      </c>
      <c r="F49" t="s">
        <v>653</v>
      </c>
      <c r="G49" t="s">
        <v>611</v>
      </c>
      <c r="H49" s="2">
        <v>1681.2014277566839</v>
      </c>
      <c r="I49" s="2" t="s">
        <v>734</v>
      </c>
      <c r="K49">
        <v>1</v>
      </c>
    </row>
    <row r="50" spans="1:11" x14ac:dyDescent="0.2">
      <c r="A50">
        <f t="shared" si="0"/>
        <v>49</v>
      </c>
      <c r="B50" t="s">
        <v>320</v>
      </c>
      <c r="C50" s="2">
        <v>1729300992</v>
      </c>
      <c r="D50" s="2" t="s">
        <v>562</v>
      </c>
      <c r="E50" t="s">
        <v>669</v>
      </c>
      <c r="F50" t="s">
        <v>607</v>
      </c>
      <c r="G50" t="s">
        <v>626</v>
      </c>
      <c r="H50" s="2">
        <v>1661.8182370820668</v>
      </c>
      <c r="I50" s="2" t="s">
        <v>735</v>
      </c>
      <c r="K50">
        <v>1</v>
      </c>
    </row>
    <row r="51" spans="1:11" x14ac:dyDescent="0.2">
      <c r="A51">
        <f t="shared" si="0"/>
        <v>50</v>
      </c>
      <c r="B51" t="s">
        <v>42</v>
      </c>
      <c r="C51" s="2">
        <v>21545947136</v>
      </c>
      <c r="D51" s="2" t="s">
        <v>422</v>
      </c>
      <c r="E51" t="s">
        <v>669</v>
      </c>
      <c r="F51" t="s">
        <v>607</v>
      </c>
      <c r="G51" t="s">
        <v>626</v>
      </c>
      <c r="H51" s="2">
        <v>1595.9090000000003</v>
      </c>
      <c r="I51" s="2" t="s">
        <v>735</v>
      </c>
      <c r="K51">
        <v>1</v>
      </c>
    </row>
    <row r="52" spans="1:11" x14ac:dyDescent="0.2">
      <c r="A52">
        <f t="shared" si="0"/>
        <v>51</v>
      </c>
      <c r="B52" t="s">
        <v>68</v>
      </c>
      <c r="C52" s="2">
        <v>10310650330.7344</v>
      </c>
      <c r="D52" s="2" t="s">
        <v>435</v>
      </c>
      <c r="E52" t="s">
        <v>681</v>
      </c>
      <c r="F52" t="s">
        <v>651</v>
      </c>
      <c r="G52" t="s">
        <v>628</v>
      </c>
      <c r="H52" s="2">
        <v>1595.2782000229647</v>
      </c>
      <c r="I52" s="2" t="s">
        <v>736</v>
      </c>
      <c r="K52">
        <v>1</v>
      </c>
    </row>
    <row r="53" spans="1:11" x14ac:dyDescent="0.2">
      <c r="A53">
        <f t="shared" si="0"/>
        <v>52</v>
      </c>
      <c r="B53" t="s">
        <v>228</v>
      </c>
      <c r="C53" s="2">
        <v>2816302244.6017499</v>
      </c>
      <c r="D53" s="2" t="s">
        <v>516</v>
      </c>
      <c r="E53" t="s">
        <v>664</v>
      </c>
      <c r="F53" t="s">
        <v>607</v>
      </c>
      <c r="G53" t="s">
        <v>622</v>
      </c>
      <c r="H53" s="2">
        <v>1581.5988507811082</v>
      </c>
      <c r="I53" s="2" t="s">
        <v>737</v>
      </c>
      <c r="K53">
        <v>1</v>
      </c>
    </row>
    <row r="54" spans="1:11" x14ac:dyDescent="0.2">
      <c r="A54">
        <f t="shared" si="0"/>
        <v>53</v>
      </c>
      <c r="B54" t="s">
        <v>78</v>
      </c>
      <c r="C54" s="2">
        <v>8989622272</v>
      </c>
      <c r="D54" s="2" t="s">
        <v>440</v>
      </c>
      <c r="E54" t="s">
        <v>669</v>
      </c>
      <c r="F54" t="s">
        <v>650</v>
      </c>
      <c r="G54" t="s">
        <v>627</v>
      </c>
      <c r="H54" s="2">
        <v>1542.0700000000002</v>
      </c>
      <c r="I54" s="2" t="s">
        <v>738</v>
      </c>
      <c r="K54">
        <v>1</v>
      </c>
    </row>
    <row r="55" spans="1:11" x14ac:dyDescent="0.2">
      <c r="A55">
        <f t="shared" si="0"/>
        <v>54</v>
      </c>
      <c r="B55" t="s">
        <v>236</v>
      </c>
      <c r="C55" s="2">
        <v>2618440448</v>
      </c>
      <c r="D55" s="2" t="s">
        <v>520</v>
      </c>
      <c r="E55" t="s">
        <v>669</v>
      </c>
      <c r="F55" t="s">
        <v>651</v>
      </c>
      <c r="G55" t="s">
        <v>641</v>
      </c>
      <c r="H55" s="2">
        <v>1509.8895</v>
      </c>
      <c r="I55" s="2" t="s">
        <v>699</v>
      </c>
      <c r="K55">
        <v>1</v>
      </c>
    </row>
    <row r="56" spans="1:11" x14ac:dyDescent="0.2">
      <c r="A56">
        <f t="shared" si="0"/>
        <v>55</v>
      </c>
      <c r="B56" t="s">
        <v>350</v>
      </c>
      <c r="C56" s="2">
        <v>1506526902.6363599</v>
      </c>
      <c r="D56" s="2" t="s">
        <v>577</v>
      </c>
      <c r="E56" t="s">
        <v>685</v>
      </c>
      <c r="F56" t="s">
        <v>607</v>
      </c>
      <c r="G56" t="s">
        <v>629</v>
      </c>
      <c r="H56" s="2">
        <v>1470.43600616808</v>
      </c>
      <c r="I56" s="2" t="s">
        <v>739</v>
      </c>
      <c r="K56">
        <v>1</v>
      </c>
    </row>
    <row r="57" spans="1:11" x14ac:dyDescent="0.2">
      <c r="A57">
        <f t="shared" si="0"/>
        <v>56</v>
      </c>
      <c r="B57" t="s">
        <v>64</v>
      </c>
      <c r="C57" s="2">
        <v>13337400183.820299</v>
      </c>
      <c r="D57" s="2" t="s">
        <v>433</v>
      </c>
      <c r="E57" t="s">
        <v>668</v>
      </c>
      <c r="F57" t="s">
        <v>653</v>
      </c>
      <c r="G57" t="s">
        <v>632</v>
      </c>
      <c r="H57" s="2">
        <v>1461.4881508536507</v>
      </c>
      <c r="I57" s="2" t="s">
        <v>740</v>
      </c>
      <c r="K57">
        <v>1</v>
      </c>
    </row>
    <row r="58" spans="1:11" x14ac:dyDescent="0.2">
      <c r="A58">
        <f t="shared" si="0"/>
        <v>57</v>
      </c>
      <c r="B58" t="s">
        <v>270</v>
      </c>
      <c r="C58" s="2">
        <v>2052300159.3515601</v>
      </c>
      <c r="D58" s="2" t="s">
        <v>537</v>
      </c>
      <c r="E58" t="s">
        <v>681</v>
      </c>
      <c r="F58" t="s">
        <v>607</v>
      </c>
      <c r="G58" t="s">
        <v>634</v>
      </c>
      <c r="H58" s="2">
        <v>1355.9570652849739</v>
      </c>
      <c r="I58" s="2" t="s">
        <v>741</v>
      </c>
      <c r="K58">
        <v>1</v>
      </c>
    </row>
    <row r="59" spans="1:11" x14ac:dyDescent="0.2">
      <c r="A59">
        <f t="shared" si="0"/>
        <v>58</v>
      </c>
      <c r="B59" t="s">
        <v>97</v>
      </c>
      <c r="C59" s="2">
        <v>6369096865.8376503</v>
      </c>
      <c r="D59" s="2" t="s">
        <v>450</v>
      </c>
      <c r="E59" t="s">
        <v>667</v>
      </c>
      <c r="F59" t="s">
        <v>607</v>
      </c>
      <c r="G59" t="s">
        <v>634</v>
      </c>
      <c r="H59" s="2">
        <v>1352.3864592094194</v>
      </c>
      <c r="I59" s="2" t="s">
        <v>742</v>
      </c>
      <c r="K59">
        <v>1</v>
      </c>
    </row>
    <row r="60" spans="1:11" x14ac:dyDescent="0.2">
      <c r="A60">
        <f t="shared" si="0"/>
        <v>59</v>
      </c>
      <c r="B60" t="s">
        <v>156</v>
      </c>
      <c r="C60" s="2">
        <v>4351573243.2334003</v>
      </c>
      <c r="D60" s="2" t="s">
        <v>480</v>
      </c>
      <c r="E60" t="s">
        <v>681</v>
      </c>
      <c r="F60" t="s">
        <v>653</v>
      </c>
      <c r="G60" t="s">
        <v>611</v>
      </c>
      <c r="H60" s="2">
        <v>1304.8717564945071</v>
      </c>
      <c r="I60" s="2" t="s">
        <v>743</v>
      </c>
      <c r="K60">
        <v>1</v>
      </c>
    </row>
    <row r="61" spans="1:11" x14ac:dyDescent="0.2">
      <c r="A61">
        <f t="shared" si="0"/>
        <v>60</v>
      </c>
      <c r="B61" t="s">
        <v>94</v>
      </c>
      <c r="C61" s="2">
        <v>6932120845.3308096</v>
      </c>
      <c r="D61" s="2" t="s">
        <v>448</v>
      </c>
      <c r="E61" t="s">
        <v>674</v>
      </c>
      <c r="F61" t="s">
        <v>609</v>
      </c>
      <c r="G61" t="s">
        <v>614</v>
      </c>
      <c r="H61" s="2">
        <v>1301.585891505465</v>
      </c>
      <c r="I61" s="2" t="s">
        <v>701</v>
      </c>
      <c r="K61">
        <v>1</v>
      </c>
    </row>
    <row r="62" spans="1:11" x14ac:dyDescent="0.2">
      <c r="A62">
        <f t="shared" si="0"/>
        <v>61</v>
      </c>
      <c r="B62" t="s">
        <v>138</v>
      </c>
      <c r="C62" s="2">
        <v>5102193152</v>
      </c>
      <c r="D62" s="2" t="s">
        <v>471</v>
      </c>
      <c r="E62" t="s">
        <v>669</v>
      </c>
      <c r="F62" t="s">
        <v>607</v>
      </c>
      <c r="G62" t="s">
        <v>615</v>
      </c>
      <c r="H62" s="2">
        <v>1300.7242300000003</v>
      </c>
      <c r="I62" s="2" t="s">
        <v>744</v>
      </c>
      <c r="K62">
        <v>1</v>
      </c>
    </row>
    <row r="63" spans="1:11" x14ac:dyDescent="0.2">
      <c r="A63">
        <f t="shared" si="0"/>
        <v>62</v>
      </c>
      <c r="B63" t="s">
        <v>188</v>
      </c>
      <c r="C63" s="2">
        <v>3423892723.4973402</v>
      </c>
      <c r="D63" s="2" t="s">
        <v>496</v>
      </c>
      <c r="E63" t="s">
        <v>677</v>
      </c>
      <c r="F63" t="s">
        <v>651</v>
      </c>
      <c r="G63" t="s">
        <v>608</v>
      </c>
      <c r="H63" s="2">
        <v>1299.15631499352</v>
      </c>
      <c r="I63" s="2" t="s">
        <v>745</v>
      </c>
      <c r="K63">
        <v>1</v>
      </c>
    </row>
    <row r="64" spans="1:11" x14ac:dyDescent="0.2">
      <c r="A64">
        <f t="shared" si="0"/>
        <v>63</v>
      </c>
      <c r="B64" t="s">
        <v>178</v>
      </c>
      <c r="C64" s="2">
        <v>3872656128</v>
      </c>
      <c r="D64" s="2" t="s">
        <v>491</v>
      </c>
      <c r="E64" t="s">
        <v>669</v>
      </c>
      <c r="F64" t="s">
        <v>607</v>
      </c>
      <c r="G64" t="s">
        <v>615</v>
      </c>
      <c r="H64" s="2">
        <v>1283.75908</v>
      </c>
      <c r="I64" s="2" t="s">
        <v>746</v>
      </c>
      <c r="K64">
        <v>1</v>
      </c>
    </row>
    <row r="65" spans="1:11" x14ac:dyDescent="0.2">
      <c r="A65">
        <f t="shared" si="0"/>
        <v>64</v>
      </c>
      <c r="B65" t="s">
        <v>146</v>
      </c>
      <c r="C65" s="2">
        <v>4747217560.3372803</v>
      </c>
      <c r="D65" s="2" t="s">
        <v>475</v>
      </c>
      <c r="E65" t="s">
        <v>682</v>
      </c>
      <c r="F65" t="s">
        <v>607</v>
      </c>
      <c r="G65" t="s">
        <v>617</v>
      </c>
      <c r="H65" s="2">
        <v>1263.87562172667</v>
      </c>
      <c r="I65" s="2" t="s">
        <v>747</v>
      </c>
      <c r="K65">
        <v>1</v>
      </c>
    </row>
    <row r="66" spans="1:11" x14ac:dyDescent="0.2">
      <c r="A66">
        <f t="shared" si="0"/>
        <v>65</v>
      </c>
      <c r="B66" t="s">
        <v>118</v>
      </c>
      <c r="C66" s="2">
        <v>5472406884.7976103</v>
      </c>
      <c r="D66" s="2" t="s">
        <v>461</v>
      </c>
      <c r="E66" t="s">
        <v>663</v>
      </c>
      <c r="F66" t="s">
        <v>650</v>
      </c>
      <c r="G66" t="s">
        <v>627</v>
      </c>
      <c r="H66" s="2">
        <v>1261.241007194245</v>
      </c>
      <c r="I66" s="2" t="s">
        <v>748</v>
      </c>
      <c r="K66">
        <v>1</v>
      </c>
    </row>
    <row r="67" spans="1:11" x14ac:dyDescent="0.2">
      <c r="A67">
        <f t="shared" si="0"/>
        <v>66</v>
      </c>
      <c r="B67" t="s">
        <v>140</v>
      </c>
      <c r="C67" s="2">
        <v>5044971136.0921297</v>
      </c>
      <c r="D67" s="2" t="s">
        <v>472</v>
      </c>
      <c r="E67" t="s">
        <v>677</v>
      </c>
      <c r="F67" t="s">
        <v>651</v>
      </c>
      <c r="G67" t="s">
        <v>608</v>
      </c>
      <c r="H67" s="2">
        <v>1245.5566894714125</v>
      </c>
      <c r="I67" s="2" t="s">
        <v>749</v>
      </c>
      <c r="K67">
        <v>1</v>
      </c>
    </row>
    <row r="68" spans="1:11" x14ac:dyDescent="0.2">
      <c r="A68">
        <f t="shared" ref="A68:A131" si="1">A67+1</f>
        <v>67</v>
      </c>
      <c r="B68" t="s">
        <v>34</v>
      </c>
      <c r="C68" s="2">
        <v>24148359285.581501</v>
      </c>
      <c r="D68" s="2" t="s">
        <v>418</v>
      </c>
      <c r="E68" t="s">
        <v>663</v>
      </c>
      <c r="F68" t="s">
        <v>651</v>
      </c>
      <c r="G68" t="s">
        <v>608</v>
      </c>
      <c r="H68" s="2">
        <v>1236.6380472894002</v>
      </c>
      <c r="I68" s="2" t="s">
        <v>699</v>
      </c>
      <c r="K68">
        <v>1</v>
      </c>
    </row>
    <row r="69" spans="1:11" x14ac:dyDescent="0.2">
      <c r="A69">
        <f t="shared" si="1"/>
        <v>68</v>
      </c>
      <c r="B69" t="s">
        <v>248</v>
      </c>
      <c r="C69" s="2">
        <v>2398155776</v>
      </c>
      <c r="D69" s="2" t="s">
        <v>526</v>
      </c>
      <c r="E69" t="s">
        <v>669</v>
      </c>
      <c r="F69" t="s">
        <v>651</v>
      </c>
      <c r="G69" t="s">
        <v>608</v>
      </c>
      <c r="H69" s="2">
        <v>1212.4702499999999</v>
      </c>
      <c r="I69" s="2" t="s">
        <v>750</v>
      </c>
      <c r="K69">
        <v>1</v>
      </c>
    </row>
    <row r="70" spans="1:11" x14ac:dyDescent="0.2">
      <c r="A70">
        <f t="shared" si="1"/>
        <v>69</v>
      </c>
      <c r="B70" t="s">
        <v>290</v>
      </c>
      <c r="C70" s="2">
        <v>1915408600.62602</v>
      </c>
      <c r="D70" s="2" t="s">
        <v>547</v>
      </c>
      <c r="E70" t="s">
        <v>677</v>
      </c>
      <c r="F70" t="s">
        <v>607</v>
      </c>
      <c r="G70" t="s">
        <v>634</v>
      </c>
      <c r="H70" s="2">
        <v>1182.6870661097475</v>
      </c>
      <c r="I70" s="2" t="s">
        <v>709</v>
      </c>
      <c r="K70">
        <v>1</v>
      </c>
    </row>
    <row r="71" spans="1:11" x14ac:dyDescent="0.2">
      <c r="A71">
        <f t="shared" si="1"/>
        <v>70</v>
      </c>
      <c r="B71" t="s">
        <v>158</v>
      </c>
      <c r="C71" s="2">
        <v>4265927262.6525898</v>
      </c>
      <c r="D71" s="2" t="s">
        <v>481</v>
      </c>
      <c r="E71" t="s">
        <v>663</v>
      </c>
      <c r="F71" t="s">
        <v>652</v>
      </c>
      <c r="G71" t="s">
        <v>624</v>
      </c>
      <c r="H71" s="2">
        <v>1164.2185632858509</v>
      </c>
      <c r="I71" s="2" t="s">
        <v>751</v>
      </c>
      <c r="K71">
        <v>1</v>
      </c>
    </row>
    <row r="72" spans="1:11" x14ac:dyDescent="0.2">
      <c r="A72">
        <f t="shared" si="1"/>
        <v>71</v>
      </c>
      <c r="B72" t="s">
        <v>60</v>
      </c>
      <c r="C72" s="2">
        <v>14237915525.371099</v>
      </c>
      <c r="D72" s="2" t="s">
        <v>431</v>
      </c>
      <c r="E72" t="s">
        <v>686</v>
      </c>
      <c r="F72" t="s">
        <v>651</v>
      </c>
      <c r="G72" t="s">
        <v>628</v>
      </c>
      <c r="H72" s="2">
        <v>1123.352972348099</v>
      </c>
      <c r="I72" s="2" t="s">
        <v>752</v>
      </c>
      <c r="K72">
        <v>1</v>
      </c>
    </row>
    <row r="73" spans="1:11" x14ac:dyDescent="0.2">
      <c r="A73">
        <f t="shared" si="1"/>
        <v>72</v>
      </c>
      <c r="B73" t="s">
        <v>190</v>
      </c>
      <c r="C73" s="2">
        <v>3417517926.4306598</v>
      </c>
      <c r="D73" s="2" t="s">
        <v>497</v>
      </c>
      <c r="E73" t="s">
        <v>664</v>
      </c>
      <c r="F73" t="s">
        <v>653</v>
      </c>
      <c r="G73" t="s">
        <v>632</v>
      </c>
      <c r="H73" s="2">
        <v>1093.0474886626171</v>
      </c>
      <c r="I73" s="2" t="s">
        <v>753</v>
      </c>
      <c r="K73">
        <v>1</v>
      </c>
    </row>
    <row r="74" spans="1:11" x14ac:dyDescent="0.2">
      <c r="A74">
        <f t="shared" si="1"/>
        <v>73</v>
      </c>
      <c r="B74" t="s">
        <v>192</v>
      </c>
      <c r="C74" s="2">
        <v>3349592203.0372</v>
      </c>
      <c r="D74" s="2" t="s">
        <v>498</v>
      </c>
      <c r="E74" t="s">
        <v>687</v>
      </c>
      <c r="F74" t="s">
        <v>609</v>
      </c>
      <c r="G74" t="s">
        <v>619</v>
      </c>
      <c r="H74" s="2">
        <v>1091.7177651655629</v>
      </c>
      <c r="I74" s="2" t="s">
        <v>754</v>
      </c>
      <c r="K74">
        <v>1</v>
      </c>
    </row>
    <row r="75" spans="1:11" x14ac:dyDescent="0.2">
      <c r="A75">
        <f t="shared" si="1"/>
        <v>74</v>
      </c>
      <c r="B75" t="s">
        <v>99</v>
      </c>
      <c r="C75" s="2">
        <v>6338633826.3782997</v>
      </c>
      <c r="D75" s="2" t="s">
        <v>451</v>
      </c>
      <c r="E75" t="s">
        <v>677</v>
      </c>
      <c r="F75" t="s">
        <v>607</v>
      </c>
      <c r="G75" t="s">
        <v>634</v>
      </c>
      <c r="H75" s="2">
        <v>1074.590485741033</v>
      </c>
      <c r="I75" s="2" t="s">
        <v>755</v>
      </c>
      <c r="K75">
        <v>1</v>
      </c>
    </row>
    <row r="76" spans="1:11" x14ac:dyDescent="0.2">
      <c r="A76">
        <f t="shared" si="1"/>
        <v>75</v>
      </c>
      <c r="B76" t="s">
        <v>226</v>
      </c>
      <c r="C76" s="2">
        <v>2821979698.2330298</v>
      </c>
      <c r="D76" s="2" t="s">
        <v>515</v>
      </c>
      <c r="E76" t="s">
        <v>664</v>
      </c>
      <c r="F76" t="s">
        <v>651</v>
      </c>
      <c r="G76" t="s">
        <v>641</v>
      </c>
      <c r="H76" s="2">
        <v>1058.2983442571481</v>
      </c>
      <c r="I76" s="2" t="s">
        <v>756</v>
      </c>
      <c r="K76">
        <v>1</v>
      </c>
    </row>
    <row r="77" spans="1:11" x14ac:dyDescent="0.2">
      <c r="A77">
        <f t="shared" si="1"/>
        <v>76</v>
      </c>
      <c r="B77" t="s">
        <v>234</v>
      </c>
      <c r="C77" s="2">
        <v>2676909299.6079702</v>
      </c>
      <c r="D77" s="2" t="s">
        <v>519</v>
      </c>
      <c r="E77" t="s">
        <v>677</v>
      </c>
      <c r="F77" t="s">
        <v>607</v>
      </c>
      <c r="G77" t="s">
        <v>634</v>
      </c>
      <c r="H77" s="2">
        <v>1037.7728978827577</v>
      </c>
      <c r="I77" s="2" t="s">
        <v>757</v>
      </c>
      <c r="K77">
        <v>1</v>
      </c>
    </row>
    <row r="78" spans="1:11" x14ac:dyDescent="0.2">
      <c r="A78">
        <f t="shared" si="1"/>
        <v>77</v>
      </c>
      <c r="B78" t="s">
        <v>194</v>
      </c>
      <c r="C78" s="2">
        <v>3262027399.54599</v>
      </c>
      <c r="D78" s="2" t="s">
        <v>499</v>
      </c>
      <c r="E78" t="s">
        <v>677</v>
      </c>
      <c r="F78" t="s">
        <v>609</v>
      </c>
      <c r="G78" t="s">
        <v>614</v>
      </c>
      <c r="H78" s="2">
        <v>997.97454270488242</v>
      </c>
      <c r="I78" s="2" t="s">
        <v>701</v>
      </c>
      <c r="K78">
        <v>1</v>
      </c>
    </row>
    <row r="79" spans="1:11" x14ac:dyDescent="0.2">
      <c r="A79">
        <f t="shared" si="1"/>
        <v>78</v>
      </c>
      <c r="B79" t="s">
        <v>128</v>
      </c>
      <c r="C79" s="2">
        <v>5345268053.4356699</v>
      </c>
      <c r="D79" s="2" t="s">
        <v>466</v>
      </c>
      <c r="E79" t="s">
        <v>664</v>
      </c>
      <c r="F79" t="s">
        <v>651</v>
      </c>
      <c r="G79" t="s">
        <v>641</v>
      </c>
      <c r="H79" s="2">
        <v>983.77311905189413</v>
      </c>
      <c r="I79" s="2" t="s">
        <v>758</v>
      </c>
      <c r="K79">
        <v>1</v>
      </c>
    </row>
    <row r="80" spans="1:11" x14ac:dyDescent="0.2">
      <c r="A80">
        <f t="shared" si="1"/>
        <v>79</v>
      </c>
      <c r="B80" t="s">
        <v>310</v>
      </c>
      <c r="C80" s="2">
        <v>1791015641.7421701</v>
      </c>
      <c r="D80" s="2" t="s">
        <v>557</v>
      </c>
      <c r="E80" t="s">
        <v>679</v>
      </c>
      <c r="F80" t="s">
        <v>607</v>
      </c>
      <c r="G80" t="s">
        <v>629</v>
      </c>
      <c r="H80" s="2">
        <v>968.53474722742499</v>
      </c>
      <c r="I80" s="2" t="s">
        <v>759</v>
      </c>
      <c r="K80">
        <v>1</v>
      </c>
    </row>
    <row r="81" spans="1:11" x14ac:dyDescent="0.2">
      <c r="A81">
        <f t="shared" si="1"/>
        <v>80</v>
      </c>
      <c r="B81" t="s">
        <v>92</v>
      </c>
      <c r="C81" s="2">
        <v>7488521728</v>
      </c>
      <c r="D81" s="2" t="s">
        <v>447</v>
      </c>
      <c r="E81" t="s">
        <v>669</v>
      </c>
      <c r="F81" t="s">
        <v>607</v>
      </c>
      <c r="G81" t="s">
        <v>617</v>
      </c>
      <c r="H81" s="2">
        <v>965.09</v>
      </c>
      <c r="I81" s="2" t="s">
        <v>732</v>
      </c>
      <c r="K81">
        <v>1</v>
      </c>
    </row>
    <row r="82" spans="1:11" x14ac:dyDescent="0.2">
      <c r="A82">
        <f t="shared" si="1"/>
        <v>81</v>
      </c>
      <c r="B82" t="s">
        <v>402</v>
      </c>
      <c r="C82" s="2">
        <v>1004833137.73228</v>
      </c>
      <c r="D82" s="2" t="s">
        <v>605</v>
      </c>
      <c r="E82" t="s">
        <v>683</v>
      </c>
      <c r="F82" t="s">
        <v>607</v>
      </c>
      <c r="G82" t="s">
        <v>637</v>
      </c>
      <c r="H82" s="2">
        <v>919.59314550042177</v>
      </c>
      <c r="I82" s="2" t="s">
        <v>760</v>
      </c>
      <c r="K82">
        <v>1</v>
      </c>
    </row>
    <row r="83" spans="1:11" x14ac:dyDescent="0.2">
      <c r="A83">
        <f t="shared" si="1"/>
        <v>82</v>
      </c>
      <c r="B83" t="s">
        <v>274</v>
      </c>
      <c r="C83" s="2">
        <v>2014050790.2456801</v>
      </c>
      <c r="D83" s="2" t="s">
        <v>539</v>
      </c>
      <c r="E83" t="s">
        <v>677</v>
      </c>
      <c r="F83" t="s">
        <v>609</v>
      </c>
      <c r="G83" t="s">
        <v>625</v>
      </c>
      <c r="H83" s="2">
        <v>848.23563157136778</v>
      </c>
      <c r="I83" s="2" t="s">
        <v>761</v>
      </c>
      <c r="K83">
        <v>1</v>
      </c>
    </row>
    <row r="84" spans="1:11" x14ac:dyDescent="0.2">
      <c r="A84">
        <f t="shared" si="1"/>
        <v>83</v>
      </c>
      <c r="B84" t="s">
        <v>300</v>
      </c>
      <c r="C84" s="2">
        <v>1870367148.1179199</v>
      </c>
      <c r="D84" s="2" t="s">
        <v>552</v>
      </c>
      <c r="E84" t="s">
        <v>681</v>
      </c>
      <c r="F84" t="s">
        <v>653</v>
      </c>
      <c r="G84" t="s">
        <v>633</v>
      </c>
      <c r="H84" s="2">
        <v>840.26037279170805</v>
      </c>
      <c r="I84" s="2" t="s">
        <v>762</v>
      </c>
      <c r="K84">
        <v>1</v>
      </c>
    </row>
    <row r="85" spans="1:11" x14ac:dyDescent="0.2">
      <c r="A85">
        <f t="shared" si="1"/>
        <v>84</v>
      </c>
      <c r="B85" t="s">
        <v>204</v>
      </c>
      <c r="C85" s="2">
        <v>3133099180.95859</v>
      </c>
      <c r="D85" s="2" t="s">
        <v>504</v>
      </c>
      <c r="E85" t="s">
        <v>677</v>
      </c>
      <c r="F85" t="s">
        <v>607</v>
      </c>
      <c r="G85" t="s">
        <v>629</v>
      </c>
      <c r="H85" s="2">
        <v>815.00403970905938</v>
      </c>
      <c r="I85" s="2" t="s">
        <v>763</v>
      </c>
      <c r="K85">
        <v>1</v>
      </c>
    </row>
    <row r="86" spans="1:11" x14ac:dyDescent="0.2">
      <c r="A86">
        <f t="shared" si="1"/>
        <v>85</v>
      </c>
      <c r="B86" t="s">
        <v>136</v>
      </c>
      <c r="C86" s="2">
        <v>5124741337.3690796</v>
      </c>
      <c r="D86" s="2" t="s">
        <v>470</v>
      </c>
      <c r="E86" t="s">
        <v>685</v>
      </c>
      <c r="F86" t="s">
        <v>607</v>
      </c>
      <c r="G86" t="s">
        <v>629</v>
      </c>
      <c r="H86" s="2">
        <v>773.49528141865881</v>
      </c>
      <c r="I86" s="2" t="s">
        <v>764</v>
      </c>
      <c r="K86">
        <v>1</v>
      </c>
    </row>
    <row r="87" spans="1:11" x14ac:dyDescent="0.2">
      <c r="A87">
        <f t="shared" si="1"/>
        <v>86</v>
      </c>
      <c r="B87" t="s">
        <v>298</v>
      </c>
      <c r="C87" s="2">
        <v>1878740708.5968499</v>
      </c>
      <c r="D87" s="2" t="s">
        <v>551</v>
      </c>
      <c r="E87" t="s">
        <v>677</v>
      </c>
      <c r="F87" t="s">
        <v>651</v>
      </c>
      <c r="G87" t="s">
        <v>608</v>
      </c>
      <c r="H87" s="2">
        <v>757.96716477026996</v>
      </c>
      <c r="I87" s="2" t="s">
        <v>765</v>
      </c>
      <c r="K87">
        <v>1</v>
      </c>
    </row>
    <row r="88" spans="1:11" x14ac:dyDescent="0.2">
      <c r="A88">
        <f t="shared" si="1"/>
        <v>87</v>
      </c>
      <c r="B88" t="s">
        <v>396</v>
      </c>
      <c r="C88" s="2">
        <v>1045522070.10269</v>
      </c>
      <c r="D88" s="2" t="s">
        <v>601</v>
      </c>
      <c r="E88" t="s">
        <v>663</v>
      </c>
      <c r="F88" t="s">
        <v>651</v>
      </c>
      <c r="G88" t="s">
        <v>639</v>
      </c>
      <c r="H88" s="2">
        <v>746.46210050462548</v>
      </c>
      <c r="I88" s="2" t="s">
        <v>854</v>
      </c>
      <c r="J88" t="s">
        <v>661</v>
      </c>
      <c r="K88">
        <v>1</v>
      </c>
    </row>
    <row r="89" spans="1:11" x14ac:dyDescent="0.2">
      <c r="A89">
        <f t="shared" si="1"/>
        <v>88</v>
      </c>
      <c r="B89" t="s">
        <v>198</v>
      </c>
      <c r="C89" s="2">
        <v>3232448570.5952501</v>
      </c>
      <c r="D89" s="2" t="s">
        <v>501</v>
      </c>
      <c r="E89" t="s">
        <v>677</v>
      </c>
      <c r="F89" t="s">
        <v>651</v>
      </c>
      <c r="G89" t="s">
        <v>608</v>
      </c>
      <c r="H89" s="2">
        <v>732.75262278553953</v>
      </c>
      <c r="I89" s="2" t="s">
        <v>855</v>
      </c>
      <c r="J89" t="s">
        <v>661</v>
      </c>
      <c r="K89">
        <v>1</v>
      </c>
    </row>
    <row r="90" spans="1:11" x14ac:dyDescent="0.2">
      <c r="A90">
        <f t="shared" si="1"/>
        <v>89</v>
      </c>
      <c r="B90" t="s">
        <v>264</v>
      </c>
      <c r="C90" s="2">
        <v>2140640640</v>
      </c>
      <c r="D90" s="2" t="s">
        <v>534</v>
      </c>
      <c r="E90" t="s">
        <v>672</v>
      </c>
      <c r="F90" t="s">
        <v>609</v>
      </c>
      <c r="G90" t="s">
        <v>614</v>
      </c>
      <c r="H90" s="2">
        <v>728.84775000000002</v>
      </c>
      <c r="I90" s="2" t="s">
        <v>766</v>
      </c>
      <c r="K90">
        <v>1</v>
      </c>
    </row>
    <row r="91" spans="1:11" x14ac:dyDescent="0.2">
      <c r="A91">
        <f t="shared" si="1"/>
        <v>90</v>
      </c>
      <c r="B91" t="s">
        <v>186</v>
      </c>
      <c r="C91" s="2">
        <v>3514333589.6662898</v>
      </c>
      <c r="D91" s="2" t="s">
        <v>495</v>
      </c>
      <c r="E91" t="s">
        <v>664</v>
      </c>
      <c r="F91" t="s">
        <v>607</v>
      </c>
      <c r="G91" t="s">
        <v>615</v>
      </c>
      <c r="H91" s="2">
        <v>721.31863889387614</v>
      </c>
      <c r="I91" s="2" t="s">
        <v>767</v>
      </c>
      <c r="K91">
        <v>1</v>
      </c>
    </row>
    <row r="92" spans="1:11" x14ac:dyDescent="0.2">
      <c r="A92">
        <f t="shared" si="1"/>
        <v>91</v>
      </c>
      <c r="B92" t="s">
        <v>45</v>
      </c>
      <c r="C92" s="2">
        <v>20822882265.6987</v>
      </c>
      <c r="D92" s="2" t="s">
        <v>424</v>
      </c>
      <c r="E92" t="s">
        <v>677</v>
      </c>
      <c r="F92" t="s">
        <v>607</v>
      </c>
      <c r="G92" t="s">
        <v>618</v>
      </c>
      <c r="H92" s="2">
        <v>705.91468173700105</v>
      </c>
      <c r="I92" s="2" t="s">
        <v>856</v>
      </c>
      <c r="J92" t="s">
        <v>661</v>
      </c>
      <c r="K92">
        <v>1</v>
      </c>
    </row>
    <row r="93" spans="1:11" x14ac:dyDescent="0.2">
      <c r="A93">
        <f t="shared" si="1"/>
        <v>92</v>
      </c>
      <c r="B93" t="s">
        <v>170</v>
      </c>
      <c r="C93" s="2">
        <v>4109316211.3007798</v>
      </c>
      <c r="D93" s="2" t="s">
        <v>487</v>
      </c>
      <c r="E93" t="s">
        <v>688</v>
      </c>
      <c r="F93" t="s">
        <v>650</v>
      </c>
      <c r="G93" t="s">
        <v>613</v>
      </c>
      <c r="H93" s="2">
        <v>686.22555646922058</v>
      </c>
      <c r="I93" s="2" t="s">
        <v>768</v>
      </c>
      <c r="K93">
        <v>1</v>
      </c>
    </row>
    <row r="94" spans="1:11" x14ac:dyDescent="0.2">
      <c r="A94">
        <f t="shared" si="1"/>
        <v>93</v>
      </c>
      <c r="B94" t="s">
        <v>66</v>
      </c>
      <c r="C94" s="2">
        <v>11876391291.524401</v>
      </c>
      <c r="D94" s="2" t="s">
        <v>434</v>
      </c>
      <c r="E94" t="s">
        <v>677</v>
      </c>
      <c r="F94" t="s">
        <v>651</v>
      </c>
      <c r="G94" t="s">
        <v>608</v>
      </c>
      <c r="H94" s="2">
        <v>677.58202434106283</v>
      </c>
      <c r="I94" s="2" t="s">
        <v>769</v>
      </c>
      <c r="K94">
        <v>1</v>
      </c>
    </row>
    <row r="95" spans="1:11" x14ac:dyDescent="0.2">
      <c r="A95">
        <f t="shared" si="1"/>
        <v>94</v>
      </c>
      <c r="B95" t="s">
        <v>328</v>
      </c>
      <c r="C95" s="2">
        <v>1671645440</v>
      </c>
      <c r="D95" s="2" t="s">
        <v>566</v>
      </c>
      <c r="E95" t="s">
        <v>669</v>
      </c>
      <c r="F95" t="s">
        <v>609</v>
      </c>
      <c r="G95" t="s">
        <v>614</v>
      </c>
      <c r="H95" s="2">
        <v>654.55600000000004</v>
      </c>
      <c r="I95" s="2" t="s">
        <v>770</v>
      </c>
      <c r="K95">
        <v>1</v>
      </c>
    </row>
    <row r="96" spans="1:11" x14ac:dyDescent="0.2">
      <c r="A96">
        <f t="shared" si="1"/>
        <v>95</v>
      </c>
      <c r="B96" t="s">
        <v>212</v>
      </c>
      <c r="C96" s="2">
        <v>2966516673.4344501</v>
      </c>
      <c r="D96" s="2" t="s">
        <v>508</v>
      </c>
      <c r="E96" t="s">
        <v>689</v>
      </c>
      <c r="F96" t="s">
        <v>650</v>
      </c>
      <c r="G96" t="s">
        <v>627</v>
      </c>
      <c r="H96" s="2">
        <v>650.32488534878053</v>
      </c>
      <c r="I96" s="2" t="s">
        <v>857</v>
      </c>
      <c r="J96" t="s">
        <v>661</v>
      </c>
      <c r="K96">
        <v>1</v>
      </c>
    </row>
    <row r="97" spans="1:11" x14ac:dyDescent="0.2">
      <c r="A97">
        <f t="shared" si="1"/>
        <v>96</v>
      </c>
      <c r="B97" t="s">
        <v>252</v>
      </c>
      <c r="C97" s="2">
        <v>2374960300.7820301</v>
      </c>
      <c r="D97" s="2" t="s">
        <v>528</v>
      </c>
      <c r="E97" t="s">
        <v>677</v>
      </c>
      <c r="F97" t="s">
        <v>607</v>
      </c>
      <c r="G97" t="s">
        <v>634</v>
      </c>
      <c r="H97" s="2">
        <v>648.53044001152261</v>
      </c>
      <c r="I97" s="2" t="s">
        <v>771</v>
      </c>
      <c r="K97">
        <v>1</v>
      </c>
    </row>
    <row r="98" spans="1:11" x14ac:dyDescent="0.2">
      <c r="A98">
        <f t="shared" si="1"/>
        <v>97</v>
      </c>
      <c r="B98" t="s">
        <v>296</v>
      </c>
      <c r="C98" s="2">
        <v>1893541499.1245401</v>
      </c>
      <c r="D98" s="2" t="s">
        <v>550</v>
      </c>
      <c r="E98" t="s">
        <v>676</v>
      </c>
      <c r="F98" t="s">
        <v>652</v>
      </c>
      <c r="G98" t="s">
        <v>624</v>
      </c>
      <c r="H98" s="2">
        <v>626.68563880883778</v>
      </c>
      <c r="I98" s="2" t="s">
        <v>772</v>
      </c>
      <c r="K98">
        <v>1</v>
      </c>
    </row>
    <row r="99" spans="1:11" x14ac:dyDescent="0.2">
      <c r="A99">
        <f t="shared" si="1"/>
        <v>98</v>
      </c>
      <c r="B99" t="s">
        <v>101</v>
      </c>
      <c r="C99" s="2">
        <v>6337086875.0864897</v>
      </c>
      <c r="D99" s="2" t="s">
        <v>452</v>
      </c>
      <c r="E99" t="s">
        <v>677</v>
      </c>
      <c r="F99" t="s">
        <v>607</v>
      </c>
      <c r="G99" t="s">
        <v>629</v>
      </c>
      <c r="H99" s="2">
        <v>608.33281039896372</v>
      </c>
      <c r="I99" s="2" t="s">
        <v>773</v>
      </c>
      <c r="K99">
        <v>1</v>
      </c>
    </row>
    <row r="100" spans="1:11" x14ac:dyDescent="0.2">
      <c r="A100">
        <f t="shared" si="1"/>
        <v>99</v>
      </c>
      <c r="B100" t="s">
        <v>107</v>
      </c>
      <c r="C100" s="2">
        <v>5997706060.95438</v>
      </c>
      <c r="D100" s="2" t="s">
        <v>455</v>
      </c>
      <c r="E100" t="s">
        <v>690</v>
      </c>
      <c r="F100" t="s">
        <v>655</v>
      </c>
      <c r="G100" t="s">
        <v>621</v>
      </c>
      <c r="H100" s="2">
        <v>605.54581177549221</v>
      </c>
      <c r="I100" s="2" t="s">
        <v>858</v>
      </c>
      <c r="J100" t="s">
        <v>661</v>
      </c>
      <c r="K100">
        <v>1</v>
      </c>
    </row>
    <row r="101" spans="1:11" x14ac:dyDescent="0.2">
      <c r="A101">
        <f t="shared" si="1"/>
        <v>100</v>
      </c>
      <c r="B101" t="s">
        <v>377</v>
      </c>
      <c r="C101" s="2">
        <v>1186085926.48212</v>
      </c>
      <c r="D101" s="2" t="s">
        <v>591</v>
      </c>
      <c r="E101" t="s">
        <v>677</v>
      </c>
      <c r="F101" t="s">
        <v>607</v>
      </c>
      <c r="G101" t="s">
        <v>634</v>
      </c>
      <c r="H101" s="2">
        <v>601.74347171251804</v>
      </c>
      <c r="I101" s="2" t="s">
        <v>774</v>
      </c>
      <c r="K101">
        <v>1</v>
      </c>
    </row>
    <row r="102" spans="1:11" x14ac:dyDescent="0.2">
      <c r="A102">
        <f t="shared" si="1"/>
        <v>101</v>
      </c>
      <c r="B102" t="s">
        <v>218</v>
      </c>
      <c r="C102" s="2">
        <v>2920013451.9412498</v>
      </c>
      <c r="D102" s="2" t="s">
        <v>511</v>
      </c>
      <c r="E102" t="s">
        <v>677</v>
      </c>
      <c r="F102" t="s">
        <v>651</v>
      </c>
      <c r="G102" t="s">
        <v>608</v>
      </c>
      <c r="H102" s="2">
        <v>596.33759433962246</v>
      </c>
      <c r="I102" s="2" t="s">
        <v>859</v>
      </c>
      <c r="J102" t="s">
        <v>661</v>
      </c>
      <c r="K102">
        <v>1</v>
      </c>
    </row>
    <row r="103" spans="1:11" x14ac:dyDescent="0.2">
      <c r="A103">
        <f t="shared" si="1"/>
        <v>102</v>
      </c>
      <c r="B103" t="s">
        <v>390</v>
      </c>
      <c r="C103" s="2">
        <v>1103631736.5497999</v>
      </c>
      <c r="D103" s="2" t="s">
        <v>598</v>
      </c>
      <c r="E103" t="s">
        <v>681</v>
      </c>
      <c r="F103" t="s">
        <v>651</v>
      </c>
      <c r="G103" t="s">
        <v>608</v>
      </c>
      <c r="H103" s="2">
        <v>593.06179003523323</v>
      </c>
      <c r="I103" s="2" t="s">
        <v>860</v>
      </c>
      <c r="J103" t="s">
        <v>661</v>
      </c>
      <c r="K103">
        <v>1</v>
      </c>
    </row>
    <row r="104" spans="1:11" x14ac:dyDescent="0.2">
      <c r="A104">
        <f t="shared" si="1"/>
        <v>103</v>
      </c>
      <c r="B104" t="s">
        <v>130</v>
      </c>
      <c r="C104" s="2">
        <v>5319599639.8333702</v>
      </c>
      <c r="D104" s="2" t="s">
        <v>467</v>
      </c>
      <c r="E104" t="s">
        <v>664</v>
      </c>
      <c r="F104" t="s">
        <v>650</v>
      </c>
      <c r="G104" t="s">
        <v>627</v>
      </c>
      <c r="H104" s="2">
        <v>593.06159094990153</v>
      </c>
      <c r="I104" s="2" t="s">
        <v>775</v>
      </c>
      <c r="K104">
        <v>1</v>
      </c>
    </row>
    <row r="105" spans="1:11" x14ac:dyDescent="0.2">
      <c r="A105">
        <f t="shared" si="1"/>
        <v>104</v>
      </c>
      <c r="B105" t="s">
        <v>401</v>
      </c>
      <c r="C105" s="2">
        <v>1007965273.41133</v>
      </c>
      <c r="D105" s="2" t="s">
        <v>604</v>
      </c>
      <c r="E105" t="s">
        <v>686</v>
      </c>
      <c r="F105" t="s">
        <v>651</v>
      </c>
      <c r="G105" t="s">
        <v>608</v>
      </c>
      <c r="H105" s="2">
        <v>590.47357347637126</v>
      </c>
      <c r="I105" s="2" t="s">
        <v>861</v>
      </c>
      <c r="J105" t="s">
        <v>661</v>
      </c>
      <c r="K105">
        <v>1</v>
      </c>
    </row>
    <row r="106" spans="1:11" x14ac:dyDescent="0.2">
      <c r="A106">
        <f t="shared" si="1"/>
        <v>105</v>
      </c>
      <c r="B106" t="s">
        <v>318</v>
      </c>
      <c r="C106" s="2">
        <v>1744822255.3666501</v>
      </c>
      <c r="D106" s="2" t="s">
        <v>561</v>
      </c>
      <c r="E106" t="s">
        <v>677</v>
      </c>
      <c r="F106" t="s">
        <v>651</v>
      </c>
      <c r="G106" t="s">
        <v>608</v>
      </c>
      <c r="H106" s="2">
        <v>588.55674132219531</v>
      </c>
      <c r="I106" s="2" t="s">
        <v>862</v>
      </c>
      <c r="J106" t="s">
        <v>661</v>
      </c>
      <c r="K106">
        <v>1</v>
      </c>
    </row>
    <row r="107" spans="1:11" x14ac:dyDescent="0.2">
      <c r="A107">
        <f t="shared" si="1"/>
        <v>106</v>
      </c>
      <c r="B107" t="s">
        <v>30</v>
      </c>
      <c r="C107" s="2">
        <v>28553492480</v>
      </c>
      <c r="D107" s="2" t="s">
        <v>416</v>
      </c>
      <c r="E107" t="s">
        <v>669</v>
      </c>
      <c r="F107" t="s">
        <v>651</v>
      </c>
      <c r="G107" t="s">
        <v>608</v>
      </c>
      <c r="H107" s="2">
        <v>581.63953000000004</v>
      </c>
      <c r="I107" s="2" t="s">
        <v>776</v>
      </c>
      <c r="K107">
        <v>1</v>
      </c>
    </row>
    <row r="108" spans="1:11" x14ac:dyDescent="0.2">
      <c r="A108">
        <f t="shared" si="1"/>
        <v>107</v>
      </c>
      <c r="B108" t="s">
        <v>266</v>
      </c>
      <c r="C108" s="2">
        <v>2120616919.0873401</v>
      </c>
      <c r="D108" s="2" t="s">
        <v>535</v>
      </c>
      <c r="E108" t="s">
        <v>677</v>
      </c>
      <c r="F108" t="s">
        <v>651</v>
      </c>
      <c r="G108" t="s">
        <v>639</v>
      </c>
      <c r="H108" s="2">
        <v>581.02303942430467</v>
      </c>
      <c r="I108" s="2" t="s">
        <v>777</v>
      </c>
      <c r="K108">
        <v>1</v>
      </c>
    </row>
    <row r="109" spans="1:11" x14ac:dyDescent="0.2">
      <c r="A109">
        <f t="shared" si="1"/>
        <v>108</v>
      </c>
      <c r="B109" t="s">
        <v>383</v>
      </c>
      <c r="C109" s="2">
        <v>1143315006.9711001</v>
      </c>
      <c r="D109" s="2" t="s">
        <v>594</v>
      </c>
      <c r="E109" t="s">
        <v>672</v>
      </c>
      <c r="F109" t="s">
        <v>607</v>
      </c>
      <c r="G109" t="s">
        <v>643</v>
      </c>
      <c r="H109" s="2">
        <v>574.56577518997358</v>
      </c>
      <c r="I109" s="2" t="s">
        <v>863</v>
      </c>
      <c r="J109" t="s">
        <v>661</v>
      </c>
      <c r="K109">
        <v>1</v>
      </c>
    </row>
    <row r="110" spans="1:11" x14ac:dyDescent="0.2">
      <c r="A110">
        <f t="shared" si="1"/>
        <v>109</v>
      </c>
      <c r="B110" t="s">
        <v>210</v>
      </c>
      <c r="C110" s="2">
        <v>3002059334.2941298</v>
      </c>
      <c r="D110" s="2" t="s">
        <v>507</v>
      </c>
      <c r="E110" t="s">
        <v>664</v>
      </c>
      <c r="F110" t="s">
        <v>656</v>
      </c>
      <c r="G110" t="s">
        <v>638</v>
      </c>
      <c r="H110" s="2">
        <v>566.04596875561231</v>
      </c>
      <c r="I110" s="2" t="s">
        <v>778</v>
      </c>
      <c r="K110">
        <v>1</v>
      </c>
    </row>
    <row r="111" spans="1:11" x14ac:dyDescent="0.2">
      <c r="A111">
        <f t="shared" si="1"/>
        <v>110</v>
      </c>
      <c r="B111" t="s">
        <v>202</v>
      </c>
      <c r="C111" s="2">
        <v>3136743749.7652602</v>
      </c>
      <c r="D111" s="2" t="s">
        <v>503</v>
      </c>
      <c r="E111" t="s">
        <v>677</v>
      </c>
      <c r="F111" t="s">
        <v>607</v>
      </c>
      <c r="G111" t="s">
        <v>634</v>
      </c>
      <c r="H111" s="2">
        <v>549.05212840270804</v>
      </c>
      <c r="I111" s="2" t="s">
        <v>745</v>
      </c>
      <c r="K111">
        <v>1</v>
      </c>
    </row>
    <row r="112" spans="1:11" x14ac:dyDescent="0.2">
      <c r="A112">
        <f t="shared" si="1"/>
        <v>111</v>
      </c>
      <c r="B112" t="s">
        <v>308</v>
      </c>
      <c r="C112" s="2">
        <v>1800071585.5018599</v>
      </c>
      <c r="D112" s="2" t="s">
        <v>556</v>
      </c>
      <c r="E112" t="s">
        <v>664</v>
      </c>
      <c r="F112" t="s">
        <v>607</v>
      </c>
      <c r="G112" t="s">
        <v>634</v>
      </c>
      <c r="H112" s="2">
        <v>548.86739091398749</v>
      </c>
      <c r="I112" s="2" t="s">
        <v>779</v>
      </c>
      <c r="K112">
        <v>1</v>
      </c>
    </row>
    <row r="113" spans="1:11" x14ac:dyDescent="0.2">
      <c r="A113">
        <f t="shared" si="1"/>
        <v>112</v>
      </c>
      <c r="B113" t="s">
        <v>182</v>
      </c>
      <c r="C113" s="2">
        <v>3654213632</v>
      </c>
      <c r="D113" s="2" t="s">
        <v>493</v>
      </c>
      <c r="E113" t="s">
        <v>669</v>
      </c>
      <c r="F113" t="s">
        <v>607</v>
      </c>
      <c r="G113" t="s">
        <v>634</v>
      </c>
      <c r="H113" s="2">
        <v>548.16500000000008</v>
      </c>
      <c r="I113" s="2" t="s">
        <v>780</v>
      </c>
      <c r="K113">
        <v>1</v>
      </c>
    </row>
    <row r="114" spans="1:11" x14ac:dyDescent="0.2">
      <c r="A114">
        <f t="shared" si="1"/>
        <v>113</v>
      </c>
      <c r="B114" t="s">
        <v>214</v>
      </c>
      <c r="C114" s="2">
        <v>2962400825.5274</v>
      </c>
      <c r="D114" s="2" t="s">
        <v>509</v>
      </c>
      <c r="E114" t="s">
        <v>677</v>
      </c>
      <c r="F114" t="s">
        <v>609</v>
      </c>
      <c r="G114" t="s">
        <v>614</v>
      </c>
      <c r="H114" s="2">
        <v>540.18963020308206</v>
      </c>
      <c r="I114" s="2" t="s">
        <v>781</v>
      </c>
      <c r="K114">
        <v>1</v>
      </c>
    </row>
    <row r="115" spans="1:11" x14ac:dyDescent="0.2">
      <c r="A115">
        <f t="shared" si="1"/>
        <v>114</v>
      </c>
      <c r="B115" t="s">
        <v>84</v>
      </c>
      <c r="C115" s="2">
        <v>8541664531.4099102</v>
      </c>
      <c r="D115" s="2" t="s">
        <v>443</v>
      </c>
      <c r="E115" t="s">
        <v>664</v>
      </c>
      <c r="F115" t="s">
        <v>651</v>
      </c>
      <c r="G115" t="s">
        <v>608</v>
      </c>
      <c r="H115" s="2">
        <v>537.27509427186158</v>
      </c>
      <c r="I115" s="2" t="s">
        <v>782</v>
      </c>
      <c r="K115">
        <v>1</v>
      </c>
    </row>
    <row r="116" spans="1:11" x14ac:dyDescent="0.2">
      <c r="A116">
        <f t="shared" si="1"/>
        <v>115</v>
      </c>
      <c r="B116" t="s">
        <v>276</v>
      </c>
      <c r="C116" s="2">
        <v>2006622592</v>
      </c>
      <c r="D116" s="2" t="s">
        <v>540</v>
      </c>
      <c r="E116" t="s">
        <v>669</v>
      </c>
      <c r="F116" t="s">
        <v>609</v>
      </c>
      <c r="G116" t="s">
        <v>614</v>
      </c>
      <c r="H116" s="2">
        <v>536.25</v>
      </c>
      <c r="I116" s="2" t="s">
        <v>783</v>
      </c>
      <c r="K116">
        <v>1</v>
      </c>
    </row>
    <row r="117" spans="1:11" x14ac:dyDescent="0.2">
      <c r="A117">
        <f t="shared" si="1"/>
        <v>116</v>
      </c>
      <c r="B117" t="s">
        <v>260</v>
      </c>
      <c r="C117" s="2">
        <v>2185328744.9170499</v>
      </c>
      <c r="D117" s="2" t="s">
        <v>532</v>
      </c>
      <c r="E117" t="s">
        <v>677</v>
      </c>
      <c r="F117" t="s">
        <v>607</v>
      </c>
      <c r="G117" t="s">
        <v>634</v>
      </c>
      <c r="H117" s="2">
        <v>531.65649034999274</v>
      </c>
      <c r="I117" s="2" t="s">
        <v>784</v>
      </c>
      <c r="K117">
        <v>1</v>
      </c>
    </row>
    <row r="118" spans="1:11" x14ac:dyDescent="0.2">
      <c r="A118">
        <f t="shared" si="1"/>
        <v>117</v>
      </c>
      <c r="B118" t="s">
        <v>222</v>
      </c>
      <c r="C118" s="2">
        <v>2909398797.8587599</v>
      </c>
      <c r="D118" s="2" t="s">
        <v>513</v>
      </c>
      <c r="E118" t="s">
        <v>683</v>
      </c>
      <c r="F118" t="s">
        <v>607</v>
      </c>
      <c r="G118" t="s">
        <v>622</v>
      </c>
      <c r="H118" s="2">
        <v>522.93944491168998</v>
      </c>
      <c r="I118" s="2" t="s">
        <v>785</v>
      </c>
      <c r="K118">
        <v>1</v>
      </c>
    </row>
    <row r="119" spans="1:11" x14ac:dyDescent="0.2">
      <c r="A119">
        <f t="shared" si="1"/>
        <v>118</v>
      </c>
      <c r="B119" t="s">
        <v>256</v>
      </c>
      <c r="C119" s="2">
        <v>2247668457.3385601</v>
      </c>
      <c r="D119" s="2" t="s">
        <v>530</v>
      </c>
      <c r="E119" t="s">
        <v>691</v>
      </c>
      <c r="F119" t="s">
        <v>609</v>
      </c>
      <c r="G119" t="s">
        <v>614</v>
      </c>
      <c r="H119" s="2">
        <v>518.10311931233468</v>
      </c>
      <c r="I119" s="2" t="s">
        <v>786</v>
      </c>
      <c r="K119">
        <v>1</v>
      </c>
    </row>
    <row r="120" spans="1:11" x14ac:dyDescent="0.2">
      <c r="A120">
        <f t="shared" si="1"/>
        <v>119</v>
      </c>
      <c r="B120" t="s">
        <v>122</v>
      </c>
      <c r="C120" s="2">
        <v>5461290239.9600801</v>
      </c>
      <c r="D120" s="2" t="s">
        <v>463</v>
      </c>
      <c r="E120" t="s">
        <v>677</v>
      </c>
      <c r="F120" t="s">
        <v>607</v>
      </c>
      <c r="G120" t="s">
        <v>634</v>
      </c>
      <c r="H120" s="2">
        <v>516.83012327524079</v>
      </c>
      <c r="I120" s="2" t="s">
        <v>787</v>
      </c>
      <c r="K120">
        <v>1</v>
      </c>
    </row>
    <row r="121" spans="1:11" x14ac:dyDescent="0.2">
      <c r="A121">
        <f t="shared" si="1"/>
        <v>120</v>
      </c>
      <c r="B121" t="s">
        <v>354</v>
      </c>
      <c r="C121" s="2">
        <v>1411990603.0148599</v>
      </c>
      <c r="D121" s="2" t="s">
        <v>579</v>
      </c>
      <c r="E121" t="s">
        <v>674</v>
      </c>
      <c r="F121" t="s">
        <v>607</v>
      </c>
      <c r="G121" t="s">
        <v>615</v>
      </c>
      <c r="H121" s="2">
        <v>511.22871110176612</v>
      </c>
      <c r="I121" s="2" t="s">
        <v>788</v>
      </c>
      <c r="K121">
        <v>1</v>
      </c>
    </row>
    <row r="122" spans="1:11" x14ac:dyDescent="0.2">
      <c r="A122">
        <f t="shared" si="1"/>
        <v>121</v>
      </c>
      <c r="B122" t="s">
        <v>56</v>
      </c>
      <c r="C122" s="2">
        <v>6501624368.3377104</v>
      </c>
      <c r="D122" s="2" t="s">
        <v>449</v>
      </c>
      <c r="E122" t="s">
        <v>677</v>
      </c>
      <c r="F122" t="s">
        <v>650</v>
      </c>
      <c r="G122" t="s">
        <v>627</v>
      </c>
      <c r="H122" s="2">
        <v>507.84987168371094</v>
      </c>
      <c r="I122" s="2" t="s">
        <v>789</v>
      </c>
      <c r="K122">
        <v>1</v>
      </c>
    </row>
    <row r="123" spans="1:11" x14ac:dyDescent="0.2">
      <c r="A123">
        <f t="shared" si="1"/>
        <v>122</v>
      </c>
      <c r="B123" t="s">
        <v>220</v>
      </c>
      <c r="C123" s="2">
        <v>2916774400</v>
      </c>
      <c r="D123" s="2" t="s">
        <v>512</v>
      </c>
      <c r="E123" t="s">
        <v>669</v>
      </c>
      <c r="F123" t="s">
        <v>609</v>
      </c>
      <c r="G123" t="s">
        <v>614</v>
      </c>
      <c r="H123" s="2">
        <v>496.94325000000003</v>
      </c>
      <c r="I123" s="2" t="s">
        <v>786</v>
      </c>
      <c r="K123">
        <v>1</v>
      </c>
    </row>
    <row r="124" spans="1:11" x14ac:dyDescent="0.2">
      <c r="A124">
        <f t="shared" si="1"/>
        <v>123</v>
      </c>
      <c r="B124" t="s">
        <v>80</v>
      </c>
      <c r="C124" s="2">
        <v>8641781286.59869</v>
      </c>
      <c r="D124" s="2" t="s">
        <v>441</v>
      </c>
      <c r="E124" t="s">
        <v>676</v>
      </c>
      <c r="F124" t="s">
        <v>607</v>
      </c>
      <c r="G124" t="s">
        <v>622</v>
      </c>
      <c r="H124" s="2">
        <v>489.48461822205894</v>
      </c>
      <c r="I124" s="2" t="s">
        <v>790</v>
      </c>
      <c r="K124">
        <v>1</v>
      </c>
    </row>
    <row r="125" spans="1:11" x14ac:dyDescent="0.2">
      <c r="A125">
        <f t="shared" si="1"/>
        <v>124</v>
      </c>
      <c r="B125" t="s">
        <v>356</v>
      </c>
      <c r="C125" s="2">
        <v>1410225470.12398</v>
      </c>
      <c r="D125" s="2" t="s">
        <v>580</v>
      </c>
      <c r="E125" t="s">
        <v>677</v>
      </c>
      <c r="F125" t="s">
        <v>607</v>
      </c>
      <c r="G125" t="s">
        <v>634</v>
      </c>
      <c r="H125" s="2">
        <v>474.55604781794625</v>
      </c>
      <c r="I125" s="2" t="s">
        <v>791</v>
      </c>
      <c r="K125">
        <v>1</v>
      </c>
    </row>
    <row r="126" spans="1:11" x14ac:dyDescent="0.2">
      <c r="A126">
        <f t="shared" si="1"/>
        <v>125</v>
      </c>
      <c r="B126" t="s">
        <v>342</v>
      </c>
      <c r="C126" s="2">
        <v>1571843584.7484701</v>
      </c>
      <c r="D126" s="2" t="s">
        <v>573</v>
      </c>
      <c r="E126" t="s">
        <v>677</v>
      </c>
      <c r="F126" t="s">
        <v>607</v>
      </c>
      <c r="G126" t="s">
        <v>634</v>
      </c>
      <c r="H126" s="2">
        <v>464.93339508857679</v>
      </c>
      <c r="I126" s="2" t="s">
        <v>789</v>
      </c>
      <c r="K126">
        <v>1</v>
      </c>
    </row>
    <row r="127" spans="1:11" x14ac:dyDescent="0.2">
      <c r="A127">
        <f t="shared" si="1"/>
        <v>126</v>
      </c>
      <c r="B127" t="s">
        <v>70</v>
      </c>
      <c r="C127" s="2">
        <v>9747072000</v>
      </c>
      <c r="D127" s="2" t="s">
        <v>436</v>
      </c>
      <c r="E127" t="s">
        <v>669</v>
      </c>
      <c r="F127" t="s">
        <v>607</v>
      </c>
      <c r="G127" t="s">
        <v>617</v>
      </c>
      <c r="H127" s="2">
        <v>456.60300000000007</v>
      </c>
      <c r="I127" s="2" t="s">
        <v>792</v>
      </c>
      <c r="K127">
        <v>1</v>
      </c>
    </row>
    <row r="128" spans="1:11" x14ac:dyDescent="0.2">
      <c r="A128">
        <f t="shared" si="1"/>
        <v>127</v>
      </c>
      <c r="B128" t="s">
        <v>324</v>
      </c>
      <c r="C128" s="2">
        <v>1683778283.90167</v>
      </c>
      <c r="D128" s="2" t="s">
        <v>564</v>
      </c>
      <c r="E128" t="s">
        <v>664</v>
      </c>
      <c r="F128" t="s">
        <v>653</v>
      </c>
      <c r="G128" t="s">
        <v>632</v>
      </c>
      <c r="H128" s="2">
        <v>456.52738373136935</v>
      </c>
      <c r="I128" s="2" t="s">
        <v>793</v>
      </c>
      <c r="K128">
        <v>1</v>
      </c>
    </row>
    <row r="129" spans="1:11" x14ac:dyDescent="0.2">
      <c r="A129">
        <f t="shared" si="1"/>
        <v>128</v>
      </c>
      <c r="B129" t="s">
        <v>278</v>
      </c>
      <c r="C129" s="2">
        <v>1980842601.60164</v>
      </c>
      <c r="D129" s="2" t="s">
        <v>541</v>
      </c>
      <c r="E129" t="s">
        <v>664</v>
      </c>
      <c r="F129" t="s">
        <v>607</v>
      </c>
      <c r="G129" t="s">
        <v>615</v>
      </c>
      <c r="H129" s="2">
        <v>456.0984916502058</v>
      </c>
      <c r="I129" s="2" t="s">
        <v>794</v>
      </c>
      <c r="K129">
        <v>1</v>
      </c>
    </row>
    <row r="130" spans="1:11" x14ac:dyDescent="0.2">
      <c r="A130">
        <f t="shared" si="1"/>
        <v>129</v>
      </c>
      <c r="B130" t="s">
        <v>184</v>
      </c>
      <c r="C130" s="2">
        <v>3607197696</v>
      </c>
      <c r="D130" s="2" t="s">
        <v>494</v>
      </c>
      <c r="E130" t="s">
        <v>669</v>
      </c>
      <c r="F130" t="s">
        <v>607</v>
      </c>
      <c r="G130" t="s">
        <v>622</v>
      </c>
      <c r="H130" s="2">
        <v>453.86600000000004</v>
      </c>
      <c r="I130" s="2" t="s">
        <v>795</v>
      </c>
      <c r="K130">
        <v>1</v>
      </c>
    </row>
    <row r="131" spans="1:11" x14ac:dyDescent="0.2">
      <c r="A131">
        <f t="shared" si="1"/>
        <v>130</v>
      </c>
      <c r="B131" t="s">
        <v>176</v>
      </c>
      <c r="C131" s="2">
        <v>3910495788.3370099</v>
      </c>
      <c r="D131" s="2" t="s">
        <v>490</v>
      </c>
      <c r="E131" t="s">
        <v>677</v>
      </c>
      <c r="F131" t="s">
        <v>607</v>
      </c>
      <c r="G131" t="s">
        <v>622</v>
      </c>
      <c r="H131" s="2">
        <v>447.82082261270301</v>
      </c>
      <c r="I131" s="2" t="s">
        <v>796</v>
      </c>
      <c r="K131">
        <v>1</v>
      </c>
    </row>
    <row r="132" spans="1:11" x14ac:dyDescent="0.2">
      <c r="A132">
        <f t="shared" ref="A132:A195" si="2">A131+1</f>
        <v>131</v>
      </c>
      <c r="B132" t="s">
        <v>340</v>
      </c>
      <c r="C132" s="2">
        <v>1578667875.6909499</v>
      </c>
      <c r="D132" s="2" t="s">
        <v>572</v>
      </c>
      <c r="E132" t="s">
        <v>673</v>
      </c>
      <c r="F132" t="s">
        <v>607</v>
      </c>
      <c r="G132" t="s">
        <v>615</v>
      </c>
      <c r="H132" s="2">
        <v>441.07994112699782</v>
      </c>
      <c r="I132" s="2" t="s">
        <v>797</v>
      </c>
      <c r="K132">
        <v>1</v>
      </c>
    </row>
    <row r="133" spans="1:11" x14ac:dyDescent="0.2">
      <c r="A133">
        <f t="shared" si="2"/>
        <v>132</v>
      </c>
      <c r="B133" t="s">
        <v>43</v>
      </c>
      <c r="C133" s="2">
        <v>20965451395.608398</v>
      </c>
      <c r="D133" s="2" t="s">
        <v>423</v>
      </c>
      <c r="E133" t="s">
        <v>679</v>
      </c>
      <c r="F133" t="s">
        <v>651</v>
      </c>
      <c r="G133" t="s">
        <v>639</v>
      </c>
      <c r="H133" s="2">
        <v>433.62189035478002</v>
      </c>
      <c r="I133" s="2" t="s">
        <v>798</v>
      </c>
      <c r="K133">
        <v>1</v>
      </c>
    </row>
    <row r="134" spans="1:11" x14ac:dyDescent="0.2">
      <c r="A134">
        <f t="shared" si="2"/>
        <v>133</v>
      </c>
      <c r="B134" t="s">
        <v>292</v>
      </c>
      <c r="C134" s="2">
        <v>1902118291.0100999</v>
      </c>
      <c r="D134" s="2" t="s">
        <v>548</v>
      </c>
      <c r="E134" t="s">
        <v>677</v>
      </c>
      <c r="F134" t="s">
        <v>651</v>
      </c>
      <c r="G134" t="s">
        <v>639</v>
      </c>
      <c r="H134" s="2">
        <v>426.86237253348673</v>
      </c>
      <c r="I134" s="2" t="s">
        <v>799</v>
      </c>
      <c r="K134">
        <v>1</v>
      </c>
    </row>
    <row r="135" spans="1:11" x14ac:dyDescent="0.2">
      <c r="A135">
        <f t="shared" si="2"/>
        <v>134</v>
      </c>
      <c r="B135" t="s">
        <v>336</v>
      </c>
      <c r="C135" s="2">
        <v>1619740042.4067099</v>
      </c>
      <c r="D135" s="2" t="s">
        <v>570</v>
      </c>
      <c r="E135" t="s">
        <v>677</v>
      </c>
      <c r="F135" t="s">
        <v>651</v>
      </c>
      <c r="G135" t="s">
        <v>608</v>
      </c>
      <c r="H135" s="2">
        <v>421.82692027941823</v>
      </c>
      <c r="I135" s="2" t="s">
        <v>800</v>
      </c>
      <c r="K135">
        <v>1</v>
      </c>
    </row>
    <row r="136" spans="1:11" x14ac:dyDescent="0.2">
      <c r="A136">
        <f t="shared" si="2"/>
        <v>135</v>
      </c>
      <c r="B136" t="s">
        <v>371</v>
      </c>
      <c r="C136" s="2">
        <v>1289536629.1057899</v>
      </c>
      <c r="D136" s="2" t="s">
        <v>588</v>
      </c>
      <c r="E136" t="s">
        <v>677</v>
      </c>
      <c r="F136" t="s">
        <v>607</v>
      </c>
      <c r="G136" t="s">
        <v>634</v>
      </c>
      <c r="H136" s="2">
        <v>421.49672259830027</v>
      </c>
      <c r="I136" s="2" t="s">
        <v>699</v>
      </c>
      <c r="K136">
        <v>1</v>
      </c>
    </row>
    <row r="137" spans="1:11" x14ac:dyDescent="0.2">
      <c r="A137">
        <f t="shared" si="2"/>
        <v>136</v>
      </c>
      <c r="B137" t="s">
        <v>76</v>
      </c>
      <c r="C137" s="2">
        <v>9020838912</v>
      </c>
      <c r="D137" s="2" t="s">
        <v>439</v>
      </c>
      <c r="E137" t="s">
        <v>669</v>
      </c>
      <c r="F137" t="s">
        <v>651</v>
      </c>
      <c r="G137" t="s">
        <v>641</v>
      </c>
      <c r="H137" s="2">
        <v>401.57400000000001</v>
      </c>
      <c r="I137" s="2" t="s">
        <v>699</v>
      </c>
      <c r="K137">
        <v>1</v>
      </c>
    </row>
    <row r="138" spans="1:11" x14ac:dyDescent="0.2">
      <c r="A138">
        <f t="shared" si="2"/>
        <v>137</v>
      </c>
      <c r="B138" t="s">
        <v>152</v>
      </c>
      <c r="C138" s="2">
        <v>4463981156.4495802</v>
      </c>
      <c r="D138" s="2" t="s">
        <v>478</v>
      </c>
      <c r="E138" t="s">
        <v>666</v>
      </c>
      <c r="F138" t="s">
        <v>607</v>
      </c>
      <c r="G138" t="s">
        <v>622</v>
      </c>
      <c r="H138" s="2">
        <v>389.3397524071521</v>
      </c>
      <c r="I138" s="2" t="s">
        <v>801</v>
      </c>
      <c r="K138">
        <v>1</v>
      </c>
    </row>
    <row r="139" spans="1:11" x14ac:dyDescent="0.2">
      <c r="A139">
        <f t="shared" si="2"/>
        <v>138</v>
      </c>
      <c r="B139" t="s">
        <v>240</v>
      </c>
      <c r="C139" s="2">
        <v>2603724826.7443399</v>
      </c>
      <c r="D139" s="2" t="s">
        <v>522</v>
      </c>
      <c r="E139" t="s">
        <v>670</v>
      </c>
      <c r="F139" t="s">
        <v>607</v>
      </c>
      <c r="G139" t="s">
        <v>618</v>
      </c>
      <c r="H139" s="2">
        <v>386.60991999999999</v>
      </c>
      <c r="I139" s="2" t="s">
        <v>706</v>
      </c>
      <c r="K139">
        <v>1</v>
      </c>
    </row>
    <row r="140" spans="1:11" x14ac:dyDescent="0.2">
      <c r="A140">
        <f t="shared" si="2"/>
        <v>139</v>
      </c>
      <c r="B140" t="s">
        <v>288</v>
      </c>
      <c r="C140" s="2">
        <v>1923372977.93729</v>
      </c>
      <c r="D140" s="2" t="s">
        <v>546</v>
      </c>
      <c r="E140" t="s">
        <v>677</v>
      </c>
      <c r="F140" t="s">
        <v>609</v>
      </c>
      <c r="G140" t="s">
        <v>625</v>
      </c>
      <c r="H140" s="2">
        <v>382.38346860146919</v>
      </c>
      <c r="I140" s="2" t="s">
        <v>802</v>
      </c>
      <c r="K140">
        <v>1</v>
      </c>
    </row>
    <row r="141" spans="1:11" x14ac:dyDescent="0.2">
      <c r="A141">
        <f t="shared" si="2"/>
        <v>140</v>
      </c>
      <c r="B141" t="s">
        <v>280</v>
      </c>
      <c r="C141" s="2">
        <v>1962255412.98647</v>
      </c>
      <c r="D141" s="2" t="s">
        <v>542</v>
      </c>
      <c r="E141" t="s">
        <v>676</v>
      </c>
      <c r="F141" t="s">
        <v>609</v>
      </c>
      <c r="G141" t="s">
        <v>614</v>
      </c>
      <c r="H141" s="2">
        <v>379.60807819992601</v>
      </c>
      <c r="I141" s="2" t="s">
        <v>803</v>
      </c>
      <c r="K141">
        <v>1</v>
      </c>
    </row>
    <row r="142" spans="1:11" x14ac:dyDescent="0.2">
      <c r="A142">
        <f t="shared" si="2"/>
        <v>141</v>
      </c>
      <c r="B142" t="s">
        <v>302</v>
      </c>
      <c r="C142" s="2">
        <v>1865960045.2626801</v>
      </c>
      <c r="D142" s="2" t="s">
        <v>553</v>
      </c>
      <c r="E142" t="s">
        <v>677</v>
      </c>
      <c r="F142" t="s">
        <v>651</v>
      </c>
      <c r="G142" t="s">
        <v>623</v>
      </c>
      <c r="H142" s="2">
        <v>368.97004034279144</v>
      </c>
      <c r="I142" s="2" t="s">
        <v>804</v>
      </c>
      <c r="K142">
        <v>1</v>
      </c>
    </row>
    <row r="143" spans="1:11" x14ac:dyDescent="0.2">
      <c r="A143">
        <f t="shared" si="2"/>
        <v>142</v>
      </c>
      <c r="B143" t="s">
        <v>381</v>
      </c>
      <c r="C143" s="2">
        <v>1160194176</v>
      </c>
      <c r="D143" s="2" t="s">
        <v>593</v>
      </c>
      <c r="E143" t="s">
        <v>669</v>
      </c>
      <c r="F143" t="s">
        <v>651</v>
      </c>
      <c r="G143" t="s">
        <v>641</v>
      </c>
      <c r="H143" s="2">
        <v>361.86635900000005</v>
      </c>
      <c r="I143" s="2" t="s">
        <v>805</v>
      </c>
      <c r="K143">
        <v>1</v>
      </c>
    </row>
    <row r="144" spans="1:11" x14ac:dyDescent="0.2">
      <c r="A144">
        <f t="shared" si="2"/>
        <v>143</v>
      </c>
      <c r="B144" t="s">
        <v>90</v>
      </c>
      <c r="C144" s="2">
        <v>7498058240</v>
      </c>
      <c r="D144" s="2" t="s">
        <v>446</v>
      </c>
      <c r="E144" t="s">
        <v>669</v>
      </c>
      <c r="F144" t="s">
        <v>657</v>
      </c>
      <c r="G144" t="s">
        <v>645</v>
      </c>
      <c r="H144" s="2">
        <v>359.63788999999997</v>
      </c>
      <c r="I144" s="2" t="s">
        <v>806</v>
      </c>
      <c r="K144">
        <v>1</v>
      </c>
    </row>
    <row r="145" spans="1:11" x14ac:dyDescent="0.2">
      <c r="A145">
        <f t="shared" si="2"/>
        <v>144</v>
      </c>
      <c r="B145" t="s">
        <v>250</v>
      </c>
      <c r="C145" s="2">
        <v>2392827961.2983599</v>
      </c>
      <c r="D145" s="2" t="s">
        <v>527</v>
      </c>
      <c r="E145" t="s">
        <v>685</v>
      </c>
      <c r="F145" t="s">
        <v>653</v>
      </c>
      <c r="G145" t="s">
        <v>633</v>
      </c>
      <c r="H145" s="2">
        <v>348.36027756360784</v>
      </c>
      <c r="I145" s="2" t="s">
        <v>807</v>
      </c>
      <c r="K145">
        <v>1</v>
      </c>
    </row>
    <row r="146" spans="1:11" x14ac:dyDescent="0.2">
      <c r="A146">
        <f t="shared" si="2"/>
        <v>145</v>
      </c>
      <c r="B146" t="s">
        <v>162</v>
      </c>
      <c r="C146" s="2">
        <v>4212784299.0756202</v>
      </c>
      <c r="D146" s="2" t="s">
        <v>483</v>
      </c>
      <c r="E146" t="s">
        <v>677</v>
      </c>
      <c r="F146" t="s">
        <v>607</v>
      </c>
      <c r="G146" t="s">
        <v>629</v>
      </c>
      <c r="H146" s="2">
        <v>347.04733567621997</v>
      </c>
      <c r="I146" s="2" t="s">
        <v>808</v>
      </c>
      <c r="K146">
        <v>1</v>
      </c>
    </row>
    <row r="147" spans="1:11" x14ac:dyDescent="0.2">
      <c r="A147">
        <f t="shared" si="2"/>
        <v>146</v>
      </c>
      <c r="B147" t="s">
        <v>168</v>
      </c>
      <c r="C147" s="2">
        <v>4140795904</v>
      </c>
      <c r="D147" s="2" t="s">
        <v>486</v>
      </c>
      <c r="E147" t="s">
        <v>669</v>
      </c>
      <c r="F147" t="s">
        <v>607</v>
      </c>
      <c r="G147" t="s">
        <v>622</v>
      </c>
      <c r="H147" s="2">
        <v>343.92326000000003</v>
      </c>
      <c r="I147" s="2" t="s">
        <v>809</v>
      </c>
      <c r="K147">
        <v>1</v>
      </c>
    </row>
    <row r="148" spans="1:11" x14ac:dyDescent="0.2">
      <c r="A148">
        <f t="shared" si="2"/>
        <v>147</v>
      </c>
      <c r="B148" t="s">
        <v>242</v>
      </c>
      <c r="C148" s="2">
        <v>2570279854.2637901</v>
      </c>
      <c r="D148" s="2" t="s">
        <v>523</v>
      </c>
      <c r="E148" t="s">
        <v>677</v>
      </c>
      <c r="F148" t="s">
        <v>607</v>
      </c>
      <c r="G148" t="s">
        <v>620</v>
      </c>
      <c r="H148" s="2">
        <v>343.70118657640808</v>
      </c>
      <c r="I148" s="2" t="s">
        <v>810</v>
      </c>
      <c r="K148">
        <v>1</v>
      </c>
    </row>
    <row r="149" spans="1:11" x14ac:dyDescent="0.2">
      <c r="A149">
        <f t="shared" si="2"/>
        <v>148</v>
      </c>
      <c r="B149" t="s">
        <v>312</v>
      </c>
      <c r="C149" s="2">
        <v>1788350316.3241401</v>
      </c>
      <c r="D149" s="2" t="s">
        <v>558</v>
      </c>
      <c r="E149" t="s">
        <v>677</v>
      </c>
      <c r="F149" t="s">
        <v>607</v>
      </c>
      <c r="G149" t="s">
        <v>634</v>
      </c>
      <c r="H149" s="2">
        <v>341.55674276249476</v>
      </c>
      <c r="I149" s="2" t="s">
        <v>811</v>
      </c>
      <c r="K149">
        <v>1</v>
      </c>
    </row>
    <row r="150" spans="1:11" x14ac:dyDescent="0.2">
      <c r="A150">
        <f t="shared" si="2"/>
        <v>149</v>
      </c>
      <c r="B150" t="s">
        <v>144</v>
      </c>
      <c r="C150" s="2">
        <v>4797058560</v>
      </c>
      <c r="D150" s="2" t="s">
        <v>474</v>
      </c>
      <c r="E150" t="s">
        <v>669</v>
      </c>
      <c r="F150" t="s">
        <v>607</v>
      </c>
      <c r="G150" t="s">
        <v>630</v>
      </c>
      <c r="H150" s="2">
        <v>340.73099999999999</v>
      </c>
      <c r="I150" s="2" t="s">
        <v>812</v>
      </c>
      <c r="K150">
        <v>1</v>
      </c>
    </row>
    <row r="151" spans="1:11" x14ac:dyDescent="0.2">
      <c r="A151">
        <f t="shared" si="2"/>
        <v>150</v>
      </c>
      <c r="B151" t="s">
        <v>386</v>
      </c>
      <c r="C151" s="2">
        <v>1134697778.76524</v>
      </c>
      <c r="D151" s="2" t="s">
        <v>596</v>
      </c>
      <c r="E151" t="s">
        <v>677</v>
      </c>
      <c r="F151" t="s">
        <v>607</v>
      </c>
      <c r="G151" t="s">
        <v>634</v>
      </c>
      <c r="H151" s="2">
        <v>339.10517607662405</v>
      </c>
      <c r="I151" s="2" t="s">
        <v>813</v>
      </c>
      <c r="K151">
        <v>1</v>
      </c>
    </row>
    <row r="152" spans="1:11" x14ac:dyDescent="0.2">
      <c r="A152">
        <f t="shared" si="2"/>
        <v>151</v>
      </c>
      <c r="B152" t="s">
        <v>74</v>
      </c>
      <c r="C152" s="2">
        <v>9153204249.9802895</v>
      </c>
      <c r="D152" s="2" t="s">
        <v>438</v>
      </c>
      <c r="E152" t="s">
        <v>692</v>
      </c>
      <c r="F152" t="s">
        <v>653</v>
      </c>
      <c r="G152" t="s">
        <v>631</v>
      </c>
      <c r="H152" s="2">
        <v>329.68473999999998</v>
      </c>
      <c r="I152" s="2" t="s">
        <v>864</v>
      </c>
      <c r="J152" t="s">
        <v>661</v>
      </c>
      <c r="K152">
        <v>1</v>
      </c>
    </row>
    <row r="153" spans="1:11" x14ac:dyDescent="0.2">
      <c r="A153">
        <f t="shared" si="2"/>
        <v>152</v>
      </c>
      <c r="B153" t="s">
        <v>238</v>
      </c>
      <c r="C153" s="2">
        <v>2614913792</v>
      </c>
      <c r="D153" s="2" t="s">
        <v>521</v>
      </c>
      <c r="E153" t="s">
        <v>669</v>
      </c>
      <c r="F153" t="s">
        <v>607</v>
      </c>
      <c r="G153" t="s">
        <v>626</v>
      </c>
      <c r="H153" s="2">
        <v>327.96485000000001</v>
      </c>
      <c r="I153" s="2" t="s">
        <v>814</v>
      </c>
      <c r="K153">
        <v>1</v>
      </c>
    </row>
    <row r="154" spans="1:11" x14ac:dyDescent="0.2">
      <c r="A154">
        <f t="shared" si="2"/>
        <v>153</v>
      </c>
      <c r="B154" t="s">
        <v>294</v>
      </c>
      <c r="C154" s="2">
        <v>1893729334.60162</v>
      </c>
      <c r="D154" s="2" t="s">
        <v>549</v>
      </c>
      <c r="E154" t="s">
        <v>677</v>
      </c>
      <c r="F154" t="s">
        <v>607</v>
      </c>
      <c r="G154" t="s">
        <v>634</v>
      </c>
      <c r="H154" s="2">
        <v>322.41592611263172</v>
      </c>
      <c r="I154" s="2" t="s">
        <v>865</v>
      </c>
      <c r="J154" t="s">
        <v>661</v>
      </c>
      <c r="K154">
        <v>1</v>
      </c>
    </row>
    <row r="155" spans="1:11" x14ac:dyDescent="0.2">
      <c r="A155">
        <f t="shared" si="2"/>
        <v>154</v>
      </c>
      <c r="B155" t="s">
        <v>332</v>
      </c>
      <c r="C155" s="2">
        <v>1638449861.4786999</v>
      </c>
      <c r="D155" s="2" t="s">
        <v>568</v>
      </c>
      <c r="E155" t="s">
        <v>693</v>
      </c>
      <c r="F155" t="s">
        <v>653</v>
      </c>
      <c r="G155" t="s">
        <v>610</v>
      </c>
      <c r="H155" s="2">
        <v>320.07917861719744</v>
      </c>
      <c r="I155" s="2" t="s">
        <v>815</v>
      </c>
      <c r="K155">
        <v>1</v>
      </c>
    </row>
    <row r="156" spans="1:11" x14ac:dyDescent="0.2">
      <c r="A156">
        <f t="shared" si="2"/>
        <v>155</v>
      </c>
      <c r="B156" t="s">
        <v>224</v>
      </c>
      <c r="C156" s="2">
        <v>2900422130.3145399</v>
      </c>
      <c r="D156" s="2" t="s">
        <v>514</v>
      </c>
      <c r="E156" t="s">
        <v>685</v>
      </c>
      <c r="F156" t="s">
        <v>650</v>
      </c>
      <c r="G156" t="s">
        <v>627</v>
      </c>
      <c r="H156" s="2">
        <v>319.68755589822655</v>
      </c>
      <c r="I156" s="2" t="s">
        <v>816</v>
      </c>
      <c r="K156">
        <v>1</v>
      </c>
    </row>
    <row r="157" spans="1:11" x14ac:dyDescent="0.2">
      <c r="A157">
        <f t="shared" si="2"/>
        <v>156</v>
      </c>
      <c r="B157" t="s">
        <v>208</v>
      </c>
      <c r="C157" s="2">
        <v>3006647859.8171101</v>
      </c>
      <c r="D157" s="2" t="s">
        <v>506</v>
      </c>
      <c r="E157" t="s">
        <v>682</v>
      </c>
      <c r="F157" t="s">
        <v>607</v>
      </c>
      <c r="G157" t="s">
        <v>615</v>
      </c>
      <c r="H157" s="2">
        <v>308.5597900677443</v>
      </c>
      <c r="I157" s="2" t="s">
        <v>817</v>
      </c>
      <c r="K157">
        <v>1</v>
      </c>
    </row>
    <row r="158" spans="1:11" x14ac:dyDescent="0.2">
      <c r="A158">
        <f t="shared" si="2"/>
        <v>157</v>
      </c>
      <c r="B158" t="s">
        <v>160</v>
      </c>
      <c r="C158" s="2">
        <v>4247223846.7085299</v>
      </c>
      <c r="D158" s="2" t="s">
        <v>482</v>
      </c>
      <c r="E158" t="s">
        <v>664</v>
      </c>
      <c r="F158" t="s">
        <v>651</v>
      </c>
      <c r="G158" t="s">
        <v>639</v>
      </c>
      <c r="H158" s="2">
        <v>307.44733464533283</v>
      </c>
      <c r="I158" s="2" t="s">
        <v>818</v>
      </c>
      <c r="K158">
        <v>1</v>
      </c>
    </row>
    <row r="159" spans="1:11" x14ac:dyDescent="0.2">
      <c r="A159">
        <f t="shared" si="2"/>
        <v>158</v>
      </c>
      <c r="B159" t="s">
        <v>394</v>
      </c>
      <c r="C159" s="2">
        <v>1050415290.24025</v>
      </c>
      <c r="D159" s="2" t="s">
        <v>600</v>
      </c>
      <c r="E159" t="s">
        <v>686</v>
      </c>
      <c r="F159" t="s">
        <v>651</v>
      </c>
      <c r="G159" t="s">
        <v>628</v>
      </c>
      <c r="H159" s="2">
        <v>304.58575973365413</v>
      </c>
      <c r="I159" s="2" t="s">
        <v>866</v>
      </c>
      <c r="J159" t="s">
        <v>661</v>
      </c>
      <c r="K159">
        <v>1</v>
      </c>
    </row>
    <row r="160" spans="1:11" x14ac:dyDescent="0.2">
      <c r="A160">
        <f t="shared" si="2"/>
        <v>159</v>
      </c>
      <c r="B160" t="s">
        <v>304</v>
      </c>
      <c r="C160" s="2">
        <v>1844099292.4869201</v>
      </c>
      <c r="D160" s="2" t="s">
        <v>554</v>
      </c>
      <c r="E160" t="s">
        <v>677</v>
      </c>
      <c r="F160" t="s">
        <v>651</v>
      </c>
      <c r="G160" t="s">
        <v>608</v>
      </c>
      <c r="H160" s="2">
        <v>301.82902671755704</v>
      </c>
      <c r="I160" s="2" t="s">
        <v>819</v>
      </c>
      <c r="K160">
        <v>1</v>
      </c>
    </row>
    <row r="161" spans="1:11" x14ac:dyDescent="0.2">
      <c r="A161">
        <f t="shared" si="2"/>
        <v>160</v>
      </c>
      <c r="B161" t="s">
        <v>258</v>
      </c>
      <c r="C161" s="2">
        <v>2207837945.7685499</v>
      </c>
      <c r="D161" s="2" t="s">
        <v>531</v>
      </c>
      <c r="E161" t="s">
        <v>677</v>
      </c>
      <c r="F161" t="s">
        <v>607</v>
      </c>
      <c r="G161" t="s">
        <v>634</v>
      </c>
      <c r="H161" s="2">
        <v>299.76522906524633</v>
      </c>
      <c r="I161" s="2" t="s">
        <v>820</v>
      </c>
      <c r="K161">
        <v>1</v>
      </c>
    </row>
    <row r="162" spans="1:11" x14ac:dyDescent="0.2">
      <c r="A162">
        <f t="shared" si="2"/>
        <v>161</v>
      </c>
      <c r="B162" t="s">
        <v>348</v>
      </c>
      <c r="C162" s="2">
        <v>1536762604.3967299</v>
      </c>
      <c r="D162" s="2" t="s">
        <v>576</v>
      </c>
      <c r="E162" t="s">
        <v>677</v>
      </c>
      <c r="F162" t="s">
        <v>653</v>
      </c>
      <c r="G162" t="s">
        <v>632</v>
      </c>
      <c r="H162" s="2">
        <v>298.60990528589963</v>
      </c>
      <c r="I162" s="2" t="s">
        <v>772</v>
      </c>
      <c r="K162">
        <v>1</v>
      </c>
    </row>
    <row r="163" spans="1:11" x14ac:dyDescent="0.2">
      <c r="A163">
        <f t="shared" si="2"/>
        <v>162</v>
      </c>
      <c r="B163" t="s">
        <v>120</v>
      </c>
      <c r="C163" s="2">
        <v>5463226931.5143099</v>
      </c>
      <c r="D163" s="2" t="s">
        <v>462</v>
      </c>
      <c r="E163" t="s">
        <v>687</v>
      </c>
      <c r="F163" t="s">
        <v>609</v>
      </c>
      <c r="G163" t="s">
        <v>614</v>
      </c>
      <c r="H163" s="2">
        <v>287.87468271397262</v>
      </c>
      <c r="I163" s="2" t="s">
        <v>821</v>
      </c>
      <c r="K163">
        <v>1</v>
      </c>
    </row>
    <row r="164" spans="1:11" x14ac:dyDescent="0.2">
      <c r="A164">
        <f t="shared" si="2"/>
        <v>163</v>
      </c>
      <c r="B164" t="s">
        <v>244</v>
      </c>
      <c r="C164" s="2">
        <v>2507873675.5166898</v>
      </c>
      <c r="D164" s="2" t="s">
        <v>524</v>
      </c>
      <c r="E164" t="s">
        <v>682</v>
      </c>
      <c r="F164" t="s">
        <v>650</v>
      </c>
      <c r="G164" t="s">
        <v>642</v>
      </c>
      <c r="H164" s="2">
        <v>285.41453934582825</v>
      </c>
      <c r="I164" s="2" t="s">
        <v>822</v>
      </c>
      <c r="K164">
        <v>1</v>
      </c>
    </row>
    <row r="165" spans="1:11" x14ac:dyDescent="0.2">
      <c r="A165">
        <f t="shared" si="2"/>
        <v>164</v>
      </c>
      <c r="B165" t="s">
        <v>174</v>
      </c>
      <c r="C165" s="2">
        <v>3958964721.9007001</v>
      </c>
      <c r="D165" s="2" t="s">
        <v>489</v>
      </c>
      <c r="E165" t="s">
        <v>679</v>
      </c>
      <c r="F165" t="s">
        <v>650</v>
      </c>
      <c r="G165" t="s">
        <v>627</v>
      </c>
      <c r="H165" s="2">
        <v>281.6868495376637</v>
      </c>
      <c r="I165" s="2" t="s">
        <v>777</v>
      </c>
      <c r="K165">
        <v>1</v>
      </c>
    </row>
    <row r="166" spans="1:11" x14ac:dyDescent="0.2">
      <c r="A166">
        <f t="shared" si="2"/>
        <v>165</v>
      </c>
      <c r="B166" t="s">
        <v>206</v>
      </c>
      <c r="C166" s="2">
        <v>3088761316.7319002</v>
      </c>
      <c r="D166" s="2" t="s">
        <v>505</v>
      </c>
      <c r="E166" t="s">
        <v>677</v>
      </c>
      <c r="F166" t="s">
        <v>651</v>
      </c>
      <c r="G166" t="s">
        <v>641</v>
      </c>
      <c r="H166" s="2">
        <v>279.53112520524274</v>
      </c>
      <c r="I166" s="2" t="s">
        <v>823</v>
      </c>
      <c r="K166">
        <v>1</v>
      </c>
    </row>
    <row r="167" spans="1:11" x14ac:dyDescent="0.2">
      <c r="A167">
        <f t="shared" si="2"/>
        <v>166</v>
      </c>
      <c r="B167" t="s">
        <v>358</v>
      </c>
      <c r="C167" s="2">
        <v>1382551680</v>
      </c>
      <c r="D167" s="2" t="s">
        <v>581</v>
      </c>
      <c r="E167" t="s">
        <v>669</v>
      </c>
      <c r="F167" t="s">
        <v>607</v>
      </c>
      <c r="G167" t="s">
        <v>615</v>
      </c>
      <c r="H167" s="2">
        <v>277.83780000000002</v>
      </c>
      <c r="I167" s="2" t="s">
        <v>824</v>
      </c>
      <c r="K167">
        <v>1</v>
      </c>
    </row>
    <row r="168" spans="1:11" x14ac:dyDescent="0.2">
      <c r="A168">
        <f t="shared" si="2"/>
        <v>167</v>
      </c>
      <c r="B168" t="s">
        <v>364</v>
      </c>
      <c r="C168" s="2">
        <v>1364540770.5945699</v>
      </c>
      <c r="D168" s="2" t="s">
        <v>584</v>
      </c>
      <c r="E168" t="s">
        <v>685</v>
      </c>
      <c r="F168" t="s">
        <v>656</v>
      </c>
      <c r="G168" t="s">
        <v>636</v>
      </c>
      <c r="H168" s="2">
        <v>274.15429452582896</v>
      </c>
      <c r="I168" s="2" t="s">
        <v>825</v>
      </c>
      <c r="K168">
        <v>1</v>
      </c>
    </row>
    <row r="169" spans="1:11" x14ac:dyDescent="0.2">
      <c r="A169">
        <f t="shared" si="2"/>
        <v>168</v>
      </c>
      <c r="B169" t="s">
        <v>268</v>
      </c>
      <c r="C169" s="2">
        <v>2088783232</v>
      </c>
      <c r="D169" s="2" t="s">
        <v>536</v>
      </c>
      <c r="E169" t="s">
        <v>669</v>
      </c>
      <c r="F169" t="s">
        <v>609</v>
      </c>
      <c r="G169" t="s">
        <v>614</v>
      </c>
      <c r="H169" s="2">
        <v>265.53899999999999</v>
      </c>
      <c r="I169" s="2" t="s">
        <v>826</v>
      </c>
      <c r="K169">
        <v>1</v>
      </c>
    </row>
    <row r="170" spans="1:11" x14ac:dyDescent="0.2">
      <c r="A170">
        <f t="shared" si="2"/>
        <v>169</v>
      </c>
      <c r="B170" t="s">
        <v>322</v>
      </c>
      <c r="C170" s="2">
        <v>1726680957.12643</v>
      </c>
      <c r="D170" s="2" t="s">
        <v>563</v>
      </c>
      <c r="E170" t="s">
        <v>685</v>
      </c>
      <c r="F170" t="s">
        <v>607</v>
      </c>
      <c r="G170" t="s">
        <v>622</v>
      </c>
      <c r="H170" s="2">
        <v>261.86528912875877</v>
      </c>
      <c r="I170" s="2" t="s">
        <v>827</v>
      </c>
      <c r="K170">
        <v>1</v>
      </c>
    </row>
    <row r="171" spans="1:11" x14ac:dyDescent="0.2">
      <c r="A171">
        <f t="shared" si="2"/>
        <v>170</v>
      </c>
      <c r="B171" t="s">
        <v>286</v>
      </c>
      <c r="C171" s="2">
        <v>1928455545.65628</v>
      </c>
      <c r="D171" s="2" t="s">
        <v>545</v>
      </c>
      <c r="E171" t="s">
        <v>686</v>
      </c>
      <c r="F171" t="s">
        <v>607</v>
      </c>
      <c r="G171" t="s">
        <v>634</v>
      </c>
      <c r="H171" s="2">
        <v>261.63112673017008</v>
      </c>
      <c r="I171" s="2" t="s">
        <v>709</v>
      </c>
      <c r="K171">
        <v>1</v>
      </c>
    </row>
    <row r="172" spans="1:11" x14ac:dyDescent="0.2">
      <c r="A172">
        <f t="shared" si="2"/>
        <v>171</v>
      </c>
      <c r="B172" t="s">
        <v>379</v>
      </c>
      <c r="C172" s="2">
        <v>1163869011.6330199</v>
      </c>
      <c r="D172" s="2" t="s">
        <v>592</v>
      </c>
      <c r="E172" t="s">
        <v>677</v>
      </c>
      <c r="F172" t="s">
        <v>651</v>
      </c>
      <c r="G172" t="s">
        <v>628</v>
      </c>
      <c r="H172" s="2">
        <v>261.24411457583176</v>
      </c>
      <c r="I172" s="2" t="s">
        <v>867</v>
      </c>
      <c r="J172" t="s">
        <v>661</v>
      </c>
      <c r="K172">
        <v>1</v>
      </c>
    </row>
    <row r="173" spans="1:11" x14ac:dyDescent="0.2">
      <c r="A173">
        <f t="shared" si="2"/>
        <v>172</v>
      </c>
      <c r="B173" t="s">
        <v>306</v>
      </c>
      <c r="C173" s="2">
        <v>1822146055.6368699</v>
      </c>
      <c r="D173" s="2" t="s">
        <v>555</v>
      </c>
      <c r="E173" t="s">
        <v>677</v>
      </c>
      <c r="F173" t="s">
        <v>651</v>
      </c>
      <c r="G173" t="s">
        <v>628</v>
      </c>
      <c r="H173" s="2">
        <v>251.02345601325081</v>
      </c>
      <c r="I173" s="2" t="s">
        <v>789</v>
      </c>
      <c r="K173">
        <v>1</v>
      </c>
    </row>
    <row r="174" spans="1:11" x14ac:dyDescent="0.2">
      <c r="A174">
        <f t="shared" si="2"/>
        <v>173</v>
      </c>
      <c r="B174" t="s">
        <v>365</v>
      </c>
      <c r="C174" s="2">
        <v>1333050240</v>
      </c>
      <c r="D174" s="2" t="s">
        <v>585</v>
      </c>
      <c r="E174" t="s">
        <v>669</v>
      </c>
      <c r="F174" t="s">
        <v>651</v>
      </c>
      <c r="G174" t="s">
        <v>639</v>
      </c>
      <c r="H174" s="2">
        <v>249.33825000000002</v>
      </c>
      <c r="I174" s="2" t="s">
        <v>828</v>
      </c>
      <c r="K174">
        <v>1</v>
      </c>
    </row>
    <row r="175" spans="1:11" x14ac:dyDescent="0.2">
      <c r="A175">
        <f t="shared" si="2"/>
        <v>174</v>
      </c>
      <c r="B175" t="s">
        <v>316</v>
      </c>
      <c r="C175" s="2">
        <v>1748751239.19067</v>
      </c>
      <c r="D175" s="2" t="s">
        <v>560</v>
      </c>
      <c r="E175" t="s">
        <v>677</v>
      </c>
      <c r="F175" t="s">
        <v>607</v>
      </c>
      <c r="G175" t="s">
        <v>629</v>
      </c>
      <c r="H175" s="2">
        <v>249.31790256373347</v>
      </c>
      <c r="I175" s="2" t="s">
        <v>829</v>
      </c>
      <c r="K175">
        <v>1</v>
      </c>
    </row>
    <row r="176" spans="1:11" x14ac:dyDescent="0.2">
      <c r="A176">
        <f t="shared" si="2"/>
        <v>175</v>
      </c>
      <c r="B176" t="s">
        <v>367</v>
      </c>
      <c r="C176" s="2">
        <v>1315152447.20906</v>
      </c>
      <c r="D176" s="2" t="s">
        <v>586</v>
      </c>
      <c r="E176" t="s">
        <v>677</v>
      </c>
      <c r="F176" t="s">
        <v>651</v>
      </c>
      <c r="G176" t="s">
        <v>608</v>
      </c>
      <c r="H176" s="2">
        <v>243.92654760190123</v>
      </c>
      <c r="I176" s="2" t="s">
        <v>750</v>
      </c>
      <c r="K176">
        <v>1</v>
      </c>
    </row>
    <row r="177" spans="1:11" x14ac:dyDescent="0.2">
      <c r="A177">
        <f t="shared" si="2"/>
        <v>176</v>
      </c>
      <c r="B177" t="s">
        <v>360</v>
      </c>
      <c r="C177" s="2">
        <v>1373590121.5906701</v>
      </c>
      <c r="D177" s="2" t="s">
        <v>582</v>
      </c>
      <c r="E177" t="s">
        <v>677</v>
      </c>
      <c r="F177" t="s">
        <v>653</v>
      </c>
      <c r="G177" t="s">
        <v>610</v>
      </c>
      <c r="H177" s="2">
        <v>242.5176526861589</v>
      </c>
      <c r="I177" s="2" t="s">
        <v>830</v>
      </c>
      <c r="K177">
        <v>1</v>
      </c>
    </row>
    <row r="178" spans="1:11" x14ac:dyDescent="0.2">
      <c r="A178">
        <f t="shared" si="2"/>
        <v>177</v>
      </c>
      <c r="B178" t="s">
        <v>362</v>
      </c>
      <c r="C178" s="2">
        <v>1367466646.58968</v>
      </c>
      <c r="D178" s="2" t="s">
        <v>583</v>
      </c>
      <c r="E178" t="s">
        <v>677</v>
      </c>
      <c r="F178" t="s">
        <v>650</v>
      </c>
      <c r="G178" t="s">
        <v>627</v>
      </c>
      <c r="H178" s="2">
        <v>237.50608418551047</v>
      </c>
      <c r="I178" s="2" t="s">
        <v>831</v>
      </c>
      <c r="K178">
        <v>1</v>
      </c>
    </row>
    <row r="179" spans="1:11" x14ac:dyDescent="0.2">
      <c r="A179">
        <f t="shared" si="2"/>
        <v>178</v>
      </c>
      <c r="B179" t="s">
        <v>246</v>
      </c>
      <c r="C179" s="2">
        <v>2468748536.7532201</v>
      </c>
      <c r="D179" s="2" t="s">
        <v>525</v>
      </c>
      <c r="E179" t="s">
        <v>677</v>
      </c>
      <c r="F179" t="s">
        <v>651</v>
      </c>
      <c r="G179" t="s">
        <v>641</v>
      </c>
      <c r="H179" s="2">
        <v>235.57922583897451</v>
      </c>
      <c r="I179" s="2" t="s">
        <v>868</v>
      </c>
      <c r="K179">
        <v>1</v>
      </c>
    </row>
    <row r="180" spans="1:11" x14ac:dyDescent="0.2">
      <c r="A180">
        <f t="shared" si="2"/>
        <v>179</v>
      </c>
      <c r="B180" t="s">
        <v>399</v>
      </c>
      <c r="C180" s="2">
        <v>1025406275.4593101</v>
      </c>
      <c r="D180" s="2" t="s">
        <v>603</v>
      </c>
      <c r="E180" t="s">
        <v>677</v>
      </c>
      <c r="F180" t="s">
        <v>607</v>
      </c>
      <c r="G180" t="s">
        <v>618</v>
      </c>
      <c r="H180" s="2">
        <v>226.66316276825569</v>
      </c>
      <c r="I180" s="2" t="s">
        <v>832</v>
      </c>
      <c r="K180">
        <v>1</v>
      </c>
    </row>
    <row r="181" spans="1:11" x14ac:dyDescent="0.2">
      <c r="A181">
        <f t="shared" si="2"/>
        <v>180</v>
      </c>
      <c r="B181" t="s">
        <v>392</v>
      </c>
      <c r="C181" s="2">
        <v>1102181970.6784999</v>
      </c>
      <c r="D181" s="2" t="s">
        <v>599</v>
      </c>
      <c r="E181" t="s">
        <v>694</v>
      </c>
      <c r="F181" t="s">
        <v>607</v>
      </c>
      <c r="G181" t="s">
        <v>620</v>
      </c>
      <c r="H181" s="2">
        <v>222.70250210260707</v>
      </c>
      <c r="I181" s="2" t="s">
        <v>869</v>
      </c>
      <c r="J181" t="s">
        <v>661</v>
      </c>
      <c r="K181">
        <v>1</v>
      </c>
    </row>
    <row r="182" spans="1:11" x14ac:dyDescent="0.2">
      <c r="A182">
        <f t="shared" si="2"/>
        <v>181</v>
      </c>
      <c r="B182" t="s">
        <v>200</v>
      </c>
      <c r="C182" s="2">
        <v>3189693718.4533701</v>
      </c>
      <c r="D182" s="2" t="s">
        <v>502</v>
      </c>
      <c r="E182" t="s">
        <v>695</v>
      </c>
      <c r="F182" t="s">
        <v>651</v>
      </c>
      <c r="G182" t="s">
        <v>628</v>
      </c>
      <c r="H182" s="2">
        <v>222.40051274553622</v>
      </c>
      <c r="I182" s="2" t="s">
        <v>833</v>
      </c>
      <c r="K182">
        <v>1</v>
      </c>
    </row>
    <row r="183" spans="1:11" x14ac:dyDescent="0.2">
      <c r="A183">
        <f t="shared" si="2"/>
        <v>182</v>
      </c>
      <c r="B183" t="s">
        <v>254</v>
      </c>
      <c r="C183" s="2">
        <v>2331202359.3476901</v>
      </c>
      <c r="D183" s="2" t="s">
        <v>529</v>
      </c>
      <c r="E183" t="s">
        <v>677</v>
      </c>
      <c r="F183" t="s">
        <v>653</v>
      </c>
      <c r="G183" t="s">
        <v>610</v>
      </c>
      <c r="H183" s="2">
        <v>219.73126598012371</v>
      </c>
      <c r="I183" s="2" t="s">
        <v>834</v>
      </c>
      <c r="K183">
        <v>1</v>
      </c>
    </row>
    <row r="184" spans="1:11" x14ac:dyDescent="0.2">
      <c r="A184">
        <f t="shared" si="2"/>
        <v>183</v>
      </c>
      <c r="B184" t="s">
        <v>375</v>
      </c>
      <c r="C184" s="2">
        <v>1190367925.19192</v>
      </c>
      <c r="D184" s="2" t="s">
        <v>590</v>
      </c>
      <c r="E184" t="s">
        <v>670</v>
      </c>
      <c r="F184" t="s">
        <v>609</v>
      </c>
      <c r="G184" t="s">
        <v>614</v>
      </c>
      <c r="H184" s="2">
        <v>218.00819061801903</v>
      </c>
      <c r="I184" s="2" t="s">
        <v>835</v>
      </c>
      <c r="K184">
        <v>1</v>
      </c>
    </row>
    <row r="185" spans="1:11" x14ac:dyDescent="0.2">
      <c r="A185">
        <f t="shared" si="2"/>
        <v>184</v>
      </c>
      <c r="B185" t="s">
        <v>180</v>
      </c>
      <c r="C185" s="2">
        <v>3793220410.6466699</v>
      </c>
      <c r="D185" s="2" t="s">
        <v>492</v>
      </c>
      <c r="E185" t="s">
        <v>695</v>
      </c>
      <c r="F185" t="s">
        <v>654</v>
      </c>
      <c r="G185" t="s">
        <v>612</v>
      </c>
      <c r="H185" s="2">
        <v>217.47477685546875</v>
      </c>
      <c r="I185" s="2" t="s">
        <v>836</v>
      </c>
      <c r="K185">
        <v>1</v>
      </c>
    </row>
    <row r="186" spans="1:11" x14ac:dyDescent="0.2">
      <c r="A186">
        <f t="shared" si="2"/>
        <v>185</v>
      </c>
      <c r="B186" t="s">
        <v>216</v>
      </c>
      <c r="C186" s="2">
        <v>2956118784</v>
      </c>
      <c r="D186" s="2" t="s">
        <v>510</v>
      </c>
      <c r="E186" t="s">
        <v>669</v>
      </c>
      <c r="F186" t="s">
        <v>609</v>
      </c>
      <c r="G186" t="s">
        <v>616</v>
      </c>
      <c r="H186" s="2">
        <v>213.73199000000002</v>
      </c>
      <c r="I186" s="2" t="s">
        <v>870</v>
      </c>
      <c r="J186" t="s">
        <v>661</v>
      </c>
      <c r="K186">
        <v>1</v>
      </c>
    </row>
    <row r="187" spans="1:11" x14ac:dyDescent="0.2">
      <c r="A187">
        <f t="shared" si="2"/>
        <v>186</v>
      </c>
      <c r="B187" t="s">
        <v>346</v>
      </c>
      <c r="C187" s="2">
        <v>1540789504</v>
      </c>
      <c r="D187" s="2" t="s">
        <v>575</v>
      </c>
      <c r="E187" t="s">
        <v>669</v>
      </c>
      <c r="F187" t="s">
        <v>607</v>
      </c>
      <c r="G187" t="s">
        <v>622</v>
      </c>
      <c r="H187" s="2">
        <v>211.43982999999997</v>
      </c>
      <c r="I187" s="2" t="s">
        <v>837</v>
      </c>
      <c r="K187">
        <v>1</v>
      </c>
    </row>
    <row r="188" spans="1:11" x14ac:dyDescent="0.2">
      <c r="A188">
        <f t="shared" si="2"/>
        <v>187</v>
      </c>
      <c r="B188" t="s">
        <v>196</v>
      </c>
      <c r="C188" s="2">
        <v>3251712237.4868798</v>
      </c>
      <c r="D188" s="2" t="s">
        <v>500</v>
      </c>
      <c r="E188" t="s">
        <v>672</v>
      </c>
      <c r="F188" t="s">
        <v>651</v>
      </c>
      <c r="G188" t="s">
        <v>608</v>
      </c>
      <c r="H188" s="2">
        <v>203.59387000000004</v>
      </c>
      <c r="I188" s="2" t="s">
        <v>838</v>
      </c>
      <c r="K188">
        <v>1</v>
      </c>
    </row>
    <row r="189" spans="1:11" x14ac:dyDescent="0.2">
      <c r="A189">
        <f t="shared" si="2"/>
        <v>188</v>
      </c>
      <c r="B189" t="s">
        <v>164</v>
      </c>
      <c r="C189" s="2">
        <v>4187832065.5577998</v>
      </c>
      <c r="D189" s="2" t="s">
        <v>484</v>
      </c>
      <c r="E189" t="s">
        <v>677</v>
      </c>
      <c r="F189" t="s">
        <v>607</v>
      </c>
      <c r="G189" t="s">
        <v>617</v>
      </c>
      <c r="H189" s="2">
        <v>199.7023556819826</v>
      </c>
      <c r="I189" s="2" t="s">
        <v>839</v>
      </c>
      <c r="K189">
        <v>1</v>
      </c>
    </row>
    <row r="190" spans="1:11" x14ac:dyDescent="0.2">
      <c r="A190">
        <f t="shared" si="2"/>
        <v>189</v>
      </c>
      <c r="B190" t="s">
        <v>134</v>
      </c>
      <c r="C190" s="2">
        <v>5137837056</v>
      </c>
      <c r="D190" s="2" t="s">
        <v>469</v>
      </c>
      <c r="E190" t="s">
        <v>669</v>
      </c>
      <c r="F190" t="s">
        <v>651</v>
      </c>
      <c r="G190" t="s">
        <v>628</v>
      </c>
      <c r="H190" s="2">
        <v>198.886</v>
      </c>
      <c r="I190" s="2" t="s">
        <v>840</v>
      </c>
      <c r="K190">
        <v>1</v>
      </c>
    </row>
    <row r="191" spans="1:11" x14ac:dyDescent="0.2">
      <c r="A191">
        <f t="shared" si="2"/>
        <v>190</v>
      </c>
      <c r="B191" t="s">
        <v>338</v>
      </c>
      <c r="C191" s="2">
        <v>1602327909.8331299</v>
      </c>
      <c r="D191" s="2" t="s">
        <v>571</v>
      </c>
      <c r="E191" t="s">
        <v>677</v>
      </c>
      <c r="F191" t="s">
        <v>607</v>
      </c>
      <c r="G191" t="s">
        <v>622</v>
      </c>
      <c r="H191" s="2">
        <v>197.31596665706465</v>
      </c>
      <c r="I191" s="2" t="s">
        <v>885</v>
      </c>
      <c r="J191" t="s">
        <v>661</v>
      </c>
      <c r="K191">
        <v>1</v>
      </c>
    </row>
    <row r="192" spans="1:11" x14ac:dyDescent="0.2">
      <c r="A192">
        <f t="shared" si="2"/>
        <v>191</v>
      </c>
      <c r="B192" t="s">
        <v>352</v>
      </c>
      <c r="C192" s="2">
        <v>1416789871.6526599</v>
      </c>
      <c r="D192" s="2" t="s">
        <v>578</v>
      </c>
      <c r="E192" t="s">
        <v>677</v>
      </c>
      <c r="F192" t="s">
        <v>651</v>
      </c>
      <c r="G192" t="s">
        <v>608</v>
      </c>
      <c r="H192" s="2">
        <v>195.84388664842277</v>
      </c>
      <c r="I192" s="2" t="s">
        <v>841</v>
      </c>
      <c r="K192">
        <v>1</v>
      </c>
    </row>
    <row r="193" spans="1:11" x14ac:dyDescent="0.2">
      <c r="A193">
        <f t="shared" si="2"/>
        <v>192</v>
      </c>
      <c r="B193" t="s">
        <v>385</v>
      </c>
      <c r="C193" s="2">
        <v>1143110343.8529999</v>
      </c>
      <c r="D193" s="2" t="s">
        <v>595</v>
      </c>
      <c r="E193" t="s">
        <v>664</v>
      </c>
      <c r="F193" t="s">
        <v>607</v>
      </c>
      <c r="G193" t="s">
        <v>629</v>
      </c>
      <c r="H193" s="2">
        <v>193.70353743939643</v>
      </c>
      <c r="I193" s="2" t="s">
        <v>842</v>
      </c>
      <c r="K193">
        <v>1</v>
      </c>
    </row>
    <row r="194" spans="1:11" x14ac:dyDescent="0.2">
      <c r="A194">
        <f t="shared" si="2"/>
        <v>193</v>
      </c>
      <c r="B194" t="s">
        <v>232</v>
      </c>
      <c r="C194" s="2">
        <v>2701767048.5654101</v>
      </c>
      <c r="D194" s="2" t="s">
        <v>518</v>
      </c>
      <c r="E194" t="s">
        <v>670</v>
      </c>
      <c r="F194" t="s">
        <v>609</v>
      </c>
      <c r="G194" t="s">
        <v>614</v>
      </c>
      <c r="H194" s="2">
        <v>192.85182427401301</v>
      </c>
      <c r="I194" s="2" t="s">
        <v>843</v>
      </c>
      <c r="K194">
        <v>1</v>
      </c>
    </row>
    <row r="195" spans="1:11" x14ac:dyDescent="0.2">
      <c r="A195">
        <f t="shared" si="2"/>
        <v>194</v>
      </c>
      <c r="B195" t="s">
        <v>334</v>
      </c>
      <c r="C195" s="2">
        <v>1635795968</v>
      </c>
      <c r="D195" s="2" t="s">
        <v>569</v>
      </c>
      <c r="E195" t="s">
        <v>669</v>
      </c>
      <c r="F195" t="s">
        <v>607</v>
      </c>
      <c r="G195" t="s">
        <v>617</v>
      </c>
      <c r="H195" s="2">
        <v>189.47060999999999</v>
      </c>
      <c r="I195" s="2" t="s">
        <v>844</v>
      </c>
      <c r="K195">
        <v>1</v>
      </c>
    </row>
    <row r="196" spans="1:11" x14ac:dyDescent="0.2">
      <c r="A196">
        <f t="shared" ref="A196:A201" si="3">A195+1</f>
        <v>195</v>
      </c>
      <c r="B196" t="s">
        <v>326</v>
      </c>
      <c r="C196" s="2">
        <v>1681653044.6268899</v>
      </c>
      <c r="D196" s="2" t="s">
        <v>565</v>
      </c>
      <c r="E196" t="s">
        <v>693</v>
      </c>
      <c r="F196" t="s">
        <v>607</v>
      </c>
      <c r="G196" t="s">
        <v>626</v>
      </c>
      <c r="H196" s="2">
        <v>184.28867300414143</v>
      </c>
      <c r="I196" s="2" t="s">
        <v>845</v>
      </c>
      <c r="K196">
        <v>1</v>
      </c>
    </row>
    <row r="197" spans="1:11" x14ac:dyDescent="0.2">
      <c r="A197">
        <f t="shared" si="3"/>
        <v>196</v>
      </c>
      <c r="B197" t="s">
        <v>314</v>
      </c>
      <c r="C197" s="2">
        <v>1770427023.8178401</v>
      </c>
      <c r="D197" s="2" t="s">
        <v>559</v>
      </c>
      <c r="E197" t="s">
        <v>677</v>
      </c>
      <c r="F197" t="s">
        <v>607</v>
      </c>
      <c r="G197" t="s">
        <v>634</v>
      </c>
      <c r="H197" s="2">
        <v>183.6550396082385</v>
      </c>
      <c r="I197" s="2" t="s">
        <v>846</v>
      </c>
      <c r="K197">
        <v>1</v>
      </c>
    </row>
    <row r="198" spans="1:11" x14ac:dyDescent="0.2">
      <c r="A198">
        <f t="shared" si="3"/>
        <v>197</v>
      </c>
      <c r="B198" t="s">
        <v>330</v>
      </c>
      <c r="C198" s="2">
        <v>1667127077.98473</v>
      </c>
      <c r="D198" s="2" t="s">
        <v>567</v>
      </c>
      <c r="E198" t="s">
        <v>682</v>
      </c>
      <c r="F198" t="s">
        <v>607</v>
      </c>
      <c r="G198" t="s">
        <v>634</v>
      </c>
      <c r="H198" s="2">
        <v>182.43453341677929</v>
      </c>
      <c r="I198" s="2" t="s">
        <v>871</v>
      </c>
      <c r="J198" t="s">
        <v>661</v>
      </c>
      <c r="K198">
        <v>1</v>
      </c>
    </row>
    <row r="199" spans="1:11" x14ac:dyDescent="0.2">
      <c r="A199">
        <f t="shared" si="3"/>
        <v>198</v>
      </c>
      <c r="B199" t="s">
        <v>344</v>
      </c>
      <c r="C199" s="2">
        <v>1548710414.23299</v>
      </c>
      <c r="D199" s="2" t="s">
        <v>574</v>
      </c>
      <c r="E199" t="s">
        <v>677</v>
      </c>
      <c r="F199" t="s">
        <v>607</v>
      </c>
      <c r="G199" t="s">
        <v>634</v>
      </c>
      <c r="H199" s="2">
        <v>179.40203642517642</v>
      </c>
      <c r="I199" s="2" t="s">
        <v>847</v>
      </c>
      <c r="K199">
        <v>1</v>
      </c>
    </row>
    <row r="200" spans="1:11" x14ac:dyDescent="0.2">
      <c r="A200">
        <f t="shared" si="3"/>
        <v>199</v>
      </c>
      <c r="B200" t="s">
        <v>282</v>
      </c>
      <c r="C200" s="2">
        <v>1959730420.15242</v>
      </c>
      <c r="D200" s="2" t="s">
        <v>543</v>
      </c>
      <c r="E200" t="s">
        <v>677</v>
      </c>
      <c r="F200" t="s">
        <v>607</v>
      </c>
      <c r="G200" t="s">
        <v>634</v>
      </c>
      <c r="H200" s="2">
        <v>174.85837473714463</v>
      </c>
      <c r="I200" s="2" t="s">
        <v>848</v>
      </c>
      <c r="K200">
        <v>1</v>
      </c>
    </row>
    <row r="201" spans="1:11" x14ac:dyDescent="0.2">
      <c r="A201">
        <f t="shared" si="3"/>
        <v>200</v>
      </c>
      <c r="B201" t="s">
        <v>154</v>
      </c>
      <c r="C201" s="2">
        <v>4450150551.5639601</v>
      </c>
      <c r="D201" s="2" t="s">
        <v>479</v>
      </c>
      <c r="E201" t="s">
        <v>685</v>
      </c>
      <c r="F201" t="s">
        <v>607</v>
      </c>
      <c r="G201" t="s">
        <v>634</v>
      </c>
      <c r="H201" s="2">
        <v>173.35438704703151</v>
      </c>
      <c r="I201" s="2" t="s">
        <v>849</v>
      </c>
      <c r="K201">
        <v>1</v>
      </c>
    </row>
    <row r="202" spans="1:11" x14ac:dyDescent="0.2">
      <c r="F202" s="1"/>
    </row>
    <row r="203" spans="1:11" x14ac:dyDescent="0.2">
      <c r="F203" s="1"/>
    </row>
    <row r="204" spans="1:11" x14ac:dyDescent="0.2">
      <c r="F204" s="1"/>
    </row>
    <row r="205" spans="1:11" x14ac:dyDescent="0.2">
      <c r="F205" s="1"/>
    </row>
    <row r="206" spans="1:11" x14ac:dyDescent="0.2">
      <c r="F206" s="1"/>
    </row>
    <row r="207" spans="1:11" x14ac:dyDescent="0.2">
      <c r="F207" s="1"/>
    </row>
    <row r="208" spans="1:11" x14ac:dyDescent="0.2">
      <c r="F208" s="1"/>
    </row>
    <row r="209" spans="6:6" x14ac:dyDescent="0.2">
      <c r="F209" s="1"/>
    </row>
    <row r="210" spans="6:6" x14ac:dyDescent="0.2">
      <c r="F210" s="1"/>
    </row>
    <row r="211" spans="6:6" x14ac:dyDescent="0.2">
      <c r="F211" s="1"/>
    </row>
    <row r="212" spans="6:6" x14ac:dyDescent="0.2">
      <c r="F212" s="1"/>
    </row>
    <row r="213" spans="6:6" x14ac:dyDescent="0.2">
      <c r="F213" s="1"/>
    </row>
    <row r="214" spans="6:6" x14ac:dyDescent="0.2">
      <c r="F214" s="1"/>
    </row>
    <row r="215" spans="6:6" x14ac:dyDescent="0.2">
      <c r="F215" s="1"/>
    </row>
    <row r="216" spans="6:6" x14ac:dyDescent="0.2">
      <c r="F216" s="1"/>
    </row>
    <row r="217" spans="6:6" x14ac:dyDescent="0.2">
      <c r="F217" s="1"/>
    </row>
    <row r="218" spans="6:6" x14ac:dyDescent="0.2">
      <c r="F218" s="1"/>
    </row>
    <row r="219" spans="6:6" x14ac:dyDescent="0.2">
      <c r="F219" s="1"/>
    </row>
    <row r="220" spans="6:6" x14ac:dyDescent="0.2">
      <c r="F220" s="1"/>
    </row>
    <row r="221" spans="6:6" x14ac:dyDescent="0.2">
      <c r="F221" s="1"/>
    </row>
    <row r="222" spans="6:6" x14ac:dyDescent="0.2">
      <c r="F222" s="1"/>
    </row>
    <row r="223" spans="6:6" x14ac:dyDescent="0.2">
      <c r="F223" s="1"/>
    </row>
    <row r="224" spans="6:6" x14ac:dyDescent="0.2">
      <c r="F224" s="1"/>
    </row>
    <row r="225" spans="6:6" x14ac:dyDescent="0.2">
      <c r="F225" s="1"/>
    </row>
    <row r="226" spans="6:6" x14ac:dyDescent="0.2">
      <c r="F226" s="1"/>
    </row>
    <row r="227" spans="6:6" x14ac:dyDescent="0.2">
      <c r="F227" s="1"/>
    </row>
    <row r="228" spans="6:6" x14ac:dyDescent="0.2">
      <c r="F228" s="1"/>
    </row>
    <row r="229" spans="6:6" x14ac:dyDescent="0.2">
      <c r="F229" s="1"/>
    </row>
    <row r="230" spans="6:6" x14ac:dyDescent="0.2">
      <c r="F230" s="1"/>
    </row>
    <row r="231" spans="6:6" x14ac:dyDescent="0.2">
      <c r="F231" s="1"/>
    </row>
    <row r="232" spans="6:6" x14ac:dyDescent="0.2">
      <c r="F232" s="1"/>
    </row>
    <row r="233" spans="6:6" x14ac:dyDescent="0.2">
      <c r="F233" s="1"/>
    </row>
    <row r="234" spans="6:6" x14ac:dyDescent="0.2">
      <c r="F234" s="1"/>
    </row>
    <row r="235" spans="6:6" x14ac:dyDescent="0.2">
      <c r="F235" s="1"/>
    </row>
    <row r="236" spans="6:6" x14ac:dyDescent="0.2">
      <c r="F236" s="1"/>
    </row>
    <row r="237" spans="6:6" x14ac:dyDescent="0.2">
      <c r="F237" s="1"/>
    </row>
    <row r="238" spans="6:6" x14ac:dyDescent="0.2">
      <c r="F238" s="1"/>
    </row>
    <row r="239" spans="6:6" x14ac:dyDescent="0.2">
      <c r="F239" s="1"/>
    </row>
    <row r="240" spans="6:6" x14ac:dyDescent="0.2">
      <c r="F240" s="1"/>
    </row>
    <row r="241" spans="6:6" x14ac:dyDescent="0.2">
      <c r="F241" s="1"/>
    </row>
    <row r="242" spans="6:6" x14ac:dyDescent="0.2">
      <c r="F242" s="1"/>
    </row>
    <row r="243" spans="6:6" x14ac:dyDescent="0.2">
      <c r="F243" s="1"/>
    </row>
    <row r="244" spans="6:6" x14ac:dyDescent="0.2">
      <c r="F244" s="1"/>
    </row>
    <row r="245" spans="6:6" x14ac:dyDescent="0.2">
      <c r="F245" s="1"/>
    </row>
    <row r="246" spans="6:6" x14ac:dyDescent="0.2">
      <c r="F246" s="1"/>
    </row>
    <row r="247" spans="6:6" x14ac:dyDescent="0.2">
      <c r="F247" s="1"/>
    </row>
    <row r="248" spans="6:6" x14ac:dyDescent="0.2">
      <c r="F248" s="1"/>
    </row>
    <row r="249" spans="6:6" x14ac:dyDescent="0.2">
      <c r="F249" s="1"/>
    </row>
    <row r="250" spans="6:6" x14ac:dyDescent="0.2">
      <c r="F250" s="1"/>
    </row>
    <row r="251" spans="6:6" x14ac:dyDescent="0.2">
      <c r="F251" s="1"/>
    </row>
    <row r="252" spans="6:6" x14ac:dyDescent="0.2">
      <c r="F252" s="1"/>
    </row>
    <row r="253" spans="6:6" x14ac:dyDescent="0.2">
      <c r="F253" s="1"/>
    </row>
    <row r="254" spans="6:6" x14ac:dyDescent="0.2">
      <c r="F254" s="1"/>
    </row>
    <row r="255" spans="6:6" x14ac:dyDescent="0.2">
      <c r="F255" s="1"/>
    </row>
    <row r="256" spans="6:6" x14ac:dyDescent="0.2">
      <c r="F256" s="1"/>
    </row>
    <row r="257" spans="6:6" x14ac:dyDescent="0.2">
      <c r="F257" s="1"/>
    </row>
    <row r="258" spans="6:6" x14ac:dyDescent="0.2">
      <c r="F258" s="1"/>
    </row>
    <row r="259" spans="6:6" x14ac:dyDescent="0.2">
      <c r="F259" s="1"/>
    </row>
    <row r="260" spans="6:6" x14ac:dyDescent="0.2">
      <c r="F260" s="1"/>
    </row>
    <row r="261" spans="6:6" x14ac:dyDescent="0.2">
      <c r="F261" s="1"/>
    </row>
    <row r="262" spans="6:6" x14ac:dyDescent="0.2">
      <c r="F262" s="1"/>
    </row>
    <row r="263" spans="6:6" x14ac:dyDescent="0.2">
      <c r="F263" s="1"/>
    </row>
    <row r="264" spans="6:6" x14ac:dyDescent="0.2">
      <c r="F264" s="1"/>
    </row>
    <row r="265" spans="6:6" x14ac:dyDescent="0.2">
      <c r="F265" s="1"/>
    </row>
    <row r="266" spans="6:6" x14ac:dyDescent="0.2">
      <c r="F266" s="1"/>
    </row>
    <row r="267" spans="6:6" x14ac:dyDescent="0.2">
      <c r="F267" s="1"/>
    </row>
    <row r="268" spans="6:6" x14ac:dyDescent="0.2">
      <c r="F268" s="1"/>
    </row>
    <row r="269" spans="6:6" x14ac:dyDescent="0.2">
      <c r="F269" s="1"/>
    </row>
    <row r="270" spans="6:6" x14ac:dyDescent="0.2">
      <c r="F270" s="1"/>
    </row>
    <row r="271" spans="6:6" x14ac:dyDescent="0.2">
      <c r="F271" s="1"/>
    </row>
    <row r="272" spans="6:6" x14ac:dyDescent="0.2">
      <c r="F272" s="1"/>
    </row>
    <row r="273" spans="6:6" x14ac:dyDescent="0.2">
      <c r="F273" s="1"/>
    </row>
    <row r="274" spans="6:6" x14ac:dyDescent="0.2">
      <c r="F274" s="1"/>
    </row>
    <row r="275" spans="6:6" x14ac:dyDescent="0.2">
      <c r="F275" s="1"/>
    </row>
    <row r="276" spans="6:6" x14ac:dyDescent="0.2">
      <c r="F276" s="1"/>
    </row>
    <row r="277" spans="6:6" x14ac:dyDescent="0.2">
      <c r="F277" s="1"/>
    </row>
    <row r="278" spans="6:6" x14ac:dyDescent="0.2">
      <c r="F278" s="1"/>
    </row>
    <row r="279" spans="6:6" x14ac:dyDescent="0.2">
      <c r="F279" s="1"/>
    </row>
    <row r="280" spans="6:6" x14ac:dyDescent="0.2">
      <c r="F280" s="1"/>
    </row>
    <row r="281" spans="6:6" x14ac:dyDescent="0.2">
      <c r="F281" s="1"/>
    </row>
    <row r="282" spans="6:6" x14ac:dyDescent="0.2">
      <c r="F282" s="1"/>
    </row>
    <row r="283" spans="6:6" x14ac:dyDescent="0.2">
      <c r="F283" s="1"/>
    </row>
    <row r="284" spans="6:6" x14ac:dyDescent="0.2">
      <c r="F284" s="1"/>
    </row>
    <row r="285" spans="6:6" x14ac:dyDescent="0.2">
      <c r="F285" s="1"/>
    </row>
    <row r="286" spans="6:6" x14ac:dyDescent="0.2">
      <c r="F286" s="1"/>
    </row>
    <row r="287" spans="6:6" x14ac:dyDescent="0.2">
      <c r="F287" s="1"/>
    </row>
    <row r="288" spans="6:6" x14ac:dyDescent="0.2">
      <c r="F288" s="1"/>
    </row>
    <row r="289" spans="6:6" x14ac:dyDescent="0.2">
      <c r="F289" s="1"/>
    </row>
    <row r="290" spans="6:6" x14ac:dyDescent="0.2">
      <c r="F290" s="1"/>
    </row>
    <row r="291" spans="6:6" x14ac:dyDescent="0.2">
      <c r="F291" s="1"/>
    </row>
    <row r="292" spans="6:6" x14ac:dyDescent="0.2">
      <c r="F292" s="1"/>
    </row>
    <row r="293" spans="6:6" x14ac:dyDescent="0.2">
      <c r="F293" s="1"/>
    </row>
    <row r="294" spans="6:6" x14ac:dyDescent="0.2">
      <c r="F294" s="1"/>
    </row>
    <row r="295" spans="6:6" x14ac:dyDescent="0.2">
      <c r="F295" s="1"/>
    </row>
    <row r="296" spans="6:6" x14ac:dyDescent="0.2">
      <c r="F296" s="1"/>
    </row>
    <row r="297" spans="6:6" x14ac:dyDescent="0.2">
      <c r="F297" s="1"/>
    </row>
    <row r="298" spans="6:6" x14ac:dyDescent="0.2">
      <c r="F298" s="1"/>
    </row>
    <row r="299" spans="6:6" x14ac:dyDescent="0.2">
      <c r="F299" s="1"/>
    </row>
    <row r="300" spans="6:6" x14ac:dyDescent="0.2">
      <c r="F300" s="1"/>
    </row>
    <row r="301" spans="6:6" x14ac:dyDescent="0.2">
      <c r="F301" s="1"/>
    </row>
    <row r="302" spans="6:6" x14ac:dyDescent="0.2">
      <c r="F302" s="1"/>
    </row>
    <row r="303" spans="6:6" x14ac:dyDescent="0.2">
      <c r="F303" s="1"/>
    </row>
    <row r="304" spans="6:6" x14ac:dyDescent="0.2">
      <c r="F304" s="1"/>
    </row>
    <row r="305" spans="6:6" x14ac:dyDescent="0.2">
      <c r="F305" s="1"/>
    </row>
    <row r="306" spans="6:6" x14ac:dyDescent="0.2">
      <c r="F306" s="1"/>
    </row>
    <row r="307" spans="6:6" x14ac:dyDescent="0.2">
      <c r="F307" s="1"/>
    </row>
    <row r="308" spans="6:6" x14ac:dyDescent="0.2">
      <c r="F308" s="1"/>
    </row>
    <row r="309" spans="6:6" x14ac:dyDescent="0.2">
      <c r="F309" s="1"/>
    </row>
    <row r="310" spans="6:6" x14ac:dyDescent="0.2">
      <c r="F310" s="1"/>
    </row>
    <row r="311" spans="6:6" x14ac:dyDescent="0.2">
      <c r="F311" s="1"/>
    </row>
    <row r="312" spans="6:6" x14ac:dyDescent="0.2">
      <c r="F312" s="1"/>
    </row>
    <row r="313" spans="6:6" x14ac:dyDescent="0.2">
      <c r="F313" s="1"/>
    </row>
    <row r="314" spans="6:6" x14ac:dyDescent="0.2">
      <c r="F314" s="1"/>
    </row>
    <row r="315" spans="6:6" x14ac:dyDescent="0.2">
      <c r="F315" s="1"/>
    </row>
    <row r="316" spans="6:6" x14ac:dyDescent="0.2">
      <c r="F316" s="1"/>
    </row>
    <row r="317" spans="6:6" x14ac:dyDescent="0.2">
      <c r="F317" s="1"/>
    </row>
    <row r="318" spans="6:6" x14ac:dyDescent="0.2">
      <c r="F318" s="1"/>
    </row>
    <row r="319" spans="6:6" x14ac:dyDescent="0.2">
      <c r="F319" s="1"/>
    </row>
    <row r="320" spans="6:6" x14ac:dyDescent="0.2">
      <c r="F320" s="1"/>
    </row>
    <row r="321" spans="6:6" x14ac:dyDescent="0.2">
      <c r="F321" s="1"/>
    </row>
    <row r="322" spans="6:6" x14ac:dyDescent="0.2">
      <c r="F322" s="1"/>
    </row>
    <row r="323" spans="6:6" x14ac:dyDescent="0.2">
      <c r="F323" s="1"/>
    </row>
    <row r="324" spans="6:6" x14ac:dyDescent="0.2">
      <c r="F324" s="1"/>
    </row>
    <row r="325" spans="6:6" x14ac:dyDescent="0.2">
      <c r="F325" s="1"/>
    </row>
    <row r="326" spans="6:6" x14ac:dyDescent="0.2">
      <c r="F326" s="1"/>
    </row>
    <row r="327" spans="6:6" x14ac:dyDescent="0.2">
      <c r="F327" s="1"/>
    </row>
    <row r="328" spans="6:6" x14ac:dyDescent="0.2">
      <c r="F328" s="1"/>
    </row>
    <row r="329" spans="6:6" x14ac:dyDescent="0.2">
      <c r="F329" s="1"/>
    </row>
    <row r="330" spans="6:6" x14ac:dyDescent="0.2">
      <c r="F330" s="1"/>
    </row>
    <row r="331" spans="6:6" x14ac:dyDescent="0.2">
      <c r="F331" s="1"/>
    </row>
    <row r="332" spans="6:6" x14ac:dyDescent="0.2">
      <c r="F332" s="1"/>
    </row>
    <row r="333" spans="6:6" x14ac:dyDescent="0.2">
      <c r="F333" s="1"/>
    </row>
    <row r="334" spans="6:6" x14ac:dyDescent="0.2">
      <c r="F334" s="1"/>
    </row>
    <row r="335" spans="6:6" x14ac:dyDescent="0.2">
      <c r="F335" s="1"/>
    </row>
    <row r="336" spans="6:6" x14ac:dyDescent="0.2">
      <c r="F336" s="1"/>
    </row>
    <row r="337" spans="6:6" x14ac:dyDescent="0.2">
      <c r="F337" s="1"/>
    </row>
    <row r="338" spans="6:6" x14ac:dyDescent="0.2">
      <c r="F338" s="1"/>
    </row>
    <row r="339" spans="6:6" x14ac:dyDescent="0.2">
      <c r="F339" s="1"/>
    </row>
    <row r="340" spans="6:6" x14ac:dyDescent="0.2">
      <c r="F340" s="1"/>
    </row>
    <row r="341" spans="6:6" x14ac:dyDescent="0.2">
      <c r="F341" s="1"/>
    </row>
    <row r="342" spans="6:6" x14ac:dyDescent="0.2">
      <c r="F342" s="1"/>
    </row>
    <row r="343" spans="6:6" x14ac:dyDescent="0.2">
      <c r="F343" s="1"/>
    </row>
    <row r="344" spans="6:6" x14ac:dyDescent="0.2">
      <c r="F344" s="1"/>
    </row>
    <row r="345" spans="6:6" x14ac:dyDescent="0.2">
      <c r="F345" s="1"/>
    </row>
    <row r="346" spans="6:6" x14ac:dyDescent="0.2">
      <c r="F346" s="1"/>
    </row>
    <row r="347" spans="6:6" x14ac:dyDescent="0.2">
      <c r="F347" s="1"/>
    </row>
    <row r="348" spans="6:6" x14ac:dyDescent="0.2">
      <c r="F348" s="1"/>
    </row>
    <row r="349" spans="6:6" x14ac:dyDescent="0.2">
      <c r="F349" s="1"/>
    </row>
    <row r="350" spans="6:6" x14ac:dyDescent="0.2">
      <c r="F350" s="1"/>
    </row>
    <row r="351" spans="6:6" x14ac:dyDescent="0.2">
      <c r="F351" s="1"/>
    </row>
    <row r="352" spans="6:6" x14ac:dyDescent="0.2">
      <c r="F352" s="1"/>
    </row>
    <row r="353" spans="6:6" x14ac:dyDescent="0.2">
      <c r="F353" s="1"/>
    </row>
    <row r="354" spans="6:6" x14ac:dyDescent="0.2">
      <c r="F354" s="1"/>
    </row>
    <row r="355" spans="6:6" x14ac:dyDescent="0.2">
      <c r="F355" s="1"/>
    </row>
    <row r="356" spans="6:6" x14ac:dyDescent="0.2">
      <c r="F356" s="1"/>
    </row>
    <row r="357" spans="6:6" x14ac:dyDescent="0.2">
      <c r="F357" s="1"/>
    </row>
    <row r="358" spans="6:6" x14ac:dyDescent="0.2">
      <c r="F358" s="1"/>
    </row>
    <row r="359" spans="6:6" x14ac:dyDescent="0.2">
      <c r="F359" s="1"/>
    </row>
    <row r="360" spans="6:6" x14ac:dyDescent="0.2">
      <c r="F360" s="1"/>
    </row>
    <row r="361" spans="6:6" x14ac:dyDescent="0.2">
      <c r="F361" s="1"/>
    </row>
    <row r="362" spans="6:6" x14ac:dyDescent="0.2">
      <c r="F362" s="1"/>
    </row>
    <row r="363" spans="6:6" x14ac:dyDescent="0.2">
      <c r="F363" s="1"/>
    </row>
    <row r="364" spans="6:6" x14ac:dyDescent="0.2">
      <c r="F364" s="1"/>
    </row>
    <row r="365" spans="6:6" x14ac:dyDescent="0.2">
      <c r="F365" s="1"/>
    </row>
    <row r="366" spans="6:6" x14ac:dyDescent="0.2">
      <c r="F366" s="1"/>
    </row>
    <row r="367" spans="6:6" x14ac:dyDescent="0.2">
      <c r="F367" s="1"/>
    </row>
    <row r="368" spans="6:6" x14ac:dyDescent="0.2">
      <c r="F368" s="1"/>
    </row>
    <row r="369" spans="6:6" x14ac:dyDescent="0.2">
      <c r="F369" s="1"/>
    </row>
    <row r="370" spans="6:6" x14ac:dyDescent="0.2">
      <c r="F370" s="1"/>
    </row>
    <row r="371" spans="6:6" x14ac:dyDescent="0.2">
      <c r="F371" s="1"/>
    </row>
    <row r="372" spans="6:6" x14ac:dyDescent="0.2">
      <c r="F372" s="1"/>
    </row>
    <row r="373" spans="6:6" x14ac:dyDescent="0.2">
      <c r="F373" s="1"/>
    </row>
    <row r="374" spans="6:6" x14ac:dyDescent="0.2">
      <c r="F374" s="1"/>
    </row>
    <row r="375" spans="6:6" x14ac:dyDescent="0.2">
      <c r="F375" s="1"/>
    </row>
    <row r="376" spans="6:6" x14ac:dyDescent="0.2">
      <c r="F376" s="1"/>
    </row>
    <row r="377" spans="6:6" x14ac:dyDescent="0.2">
      <c r="F377" s="1"/>
    </row>
    <row r="378" spans="6:6" x14ac:dyDescent="0.2">
      <c r="F378" s="1"/>
    </row>
    <row r="379" spans="6:6" x14ac:dyDescent="0.2">
      <c r="F379" s="1"/>
    </row>
    <row r="380" spans="6:6" x14ac:dyDescent="0.2">
      <c r="F380" s="1"/>
    </row>
    <row r="381" spans="6:6" x14ac:dyDescent="0.2">
      <c r="F381" s="1"/>
    </row>
    <row r="382" spans="6:6" x14ac:dyDescent="0.2">
      <c r="F382" s="1"/>
    </row>
    <row r="383" spans="6:6" x14ac:dyDescent="0.2">
      <c r="F383" s="1"/>
    </row>
    <row r="384" spans="6:6" x14ac:dyDescent="0.2">
      <c r="F384" s="1"/>
    </row>
    <row r="385" spans="6:6" x14ac:dyDescent="0.2">
      <c r="F385" s="1"/>
    </row>
    <row r="386" spans="6:6" x14ac:dyDescent="0.2">
      <c r="F386" s="1"/>
    </row>
    <row r="387" spans="6:6" x14ac:dyDescent="0.2">
      <c r="F387" s="1"/>
    </row>
    <row r="388" spans="6:6" x14ac:dyDescent="0.2">
      <c r="F388" s="1"/>
    </row>
    <row r="389" spans="6:6" x14ac:dyDescent="0.2">
      <c r="F389" s="1"/>
    </row>
    <row r="390" spans="6:6" x14ac:dyDescent="0.2">
      <c r="F390" s="1"/>
    </row>
    <row r="391" spans="6:6" x14ac:dyDescent="0.2">
      <c r="F391" s="1"/>
    </row>
    <row r="392" spans="6:6" x14ac:dyDescent="0.2">
      <c r="F392" s="1"/>
    </row>
    <row r="393" spans="6:6" x14ac:dyDescent="0.2">
      <c r="F393" s="1"/>
    </row>
    <row r="394" spans="6:6" x14ac:dyDescent="0.2">
      <c r="F394" s="1"/>
    </row>
    <row r="395" spans="6:6" x14ac:dyDescent="0.2">
      <c r="F395" s="1"/>
    </row>
    <row r="396" spans="6:6" x14ac:dyDescent="0.2">
      <c r="F396" s="1"/>
    </row>
    <row r="397" spans="6:6" x14ac:dyDescent="0.2">
      <c r="F397" s="1"/>
    </row>
    <row r="398" spans="6:6" x14ac:dyDescent="0.2">
      <c r="F398" s="1"/>
    </row>
    <row r="399" spans="6:6" x14ac:dyDescent="0.2">
      <c r="F399" s="1"/>
    </row>
    <row r="400" spans="6:6" x14ac:dyDescent="0.2">
      <c r="F400" s="1"/>
    </row>
    <row r="401" spans="6:6" x14ac:dyDescent="0.2">
      <c r="F401" s="1"/>
    </row>
  </sheetData>
  <autoFilter ref="A1:J401"/>
  <sortState ref="B2:I201">
    <sortCondition sortBy="cellColor" ref="F2:F201" dxfId="16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2"/>
  <sheetViews>
    <sheetView workbookViewId="0">
      <selection activeCell="E7" sqref="E7"/>
    </sheetView>
  </sheetViews>
  <sheetFormatPr defaultColWidth="8.85546875" defaultRowHeight="15" x14ac:dyDescent="0.2"/>
  <cols>
    <col min="1" max="1" width="53.42578125" style="6" customWidth="1"/>
    <col min="2" max="8" width="8.85546875" style="6"/>
    <col min="9" max="9" width="8.85546875" customWidth="1"/>
    <col min="10" max="10" width="20.140625" customWidth="1"/>
    <col min="11" max="11" width="18.7109375" style="2" hidden="1" customWidth="1"/>
    <col min="12" max="12" width="8.85546875" hidden="1" customWidth="1"/>
    <col min="13" max="13" width="32.7109375" hidden="1" customWidth="1"/>
    <col min="14" max="15" width="8.85546875" customWidth="1"/>
    <col min="16" max="16384" width="8.85546875" style="6"/>
  </cols>
  <sheetData>
    <row r="1" spans="1:15" ht="16.5" thickBot="1" x14ac:dyDescent="0.3">
      <c r="A1" s="5" t="s">
        <v>607</v>
      </c>
      <c r="B1" s="15">
        <f>92/200</f>
        <v>0.46</v>
      </c>
      <c r="I1" s="10"/>
      <c r="J1" s="10"/>
      <c r="K1" s="11"/>
      <c r="L1" s="10"/>
      <c r="M1" s="10"/>
      <c r="N1" s="10"/>
      <c r="O1" s="10"/>
    </row>
    <row r="2" spans="1:15" ht="16.5" thickBot="1" x14ac:dyDescent="0.3">
      <c r="A2" s="5" t="s">
        <v>651</v>
      </c>
      <c r="B2" s="15">
        <f>43/200</f>
        <v>0.215</v>
      </c>
    </row>
    <row r="3" spans="1:15" ht="16.5" thickBot="1" x14ac:dyDescent="0.3">
      <c r="A3" s="5" t="s">
        <v>609</v>
      </c>
      <c r="B3" s="15">
        <f>24/200</f>
        <v>0.12</v>
      </c>
    </row>
    <row r="4" spans="1:15" ht="16.5" thickBot="1" x14ac:dyDescent="0.3">
      <c r="A4" s="5" t="s">
        <v>650</v>
      </c>
      <c r="B4" s="15">
        <f>17/200</f>
        <v>8.5000000000000006E-2</v>
      </c>
    </row>
    <row r="5" spans="1:15" ht="16.5" thickBot="1" x14ac:dyDescent="0.3">
      <c r="A5" s="5" t="s">
        <v>653</v>
      </c>
      <c r="B5" s="15">
        <f>16/200</f>
        <v>0.08</v>
      </c>
      <c r="M5" s="12"/>
    </row>
    <row r="6" spans="1:15" ht="16.5" thickBot="1" x14ac:dyDescent="0.3">
      <c r="A6" s="5" t="s">
        <v>652</v>
      </c>
      <c r="B6" s="15">
        <f>3/200</f>
        <v>1.4999999999999999E-2</v>
      </c>
    </row>
    <row r="7" spans="1:15" ht="16.5" thickBot="1" x14ac:dyDescent="0.3">
      <c r="A7" s="5" t="s">
        <v>654</v>
      </c>
      <c r="B7" s="15">
        <f>1/200</f>
        <v>5.0000000000000001E-3</v>
      </c>
    </row>
    <row r="8" spans="1:15" ht="16.5" thickBot="1" x14ac:dyDescent="0.3">
      <c r="A8" s="5" t="s">
        <v>656</v>
      </c>
      <c r="B8" s="15">
        <f>2/200</f>
        <v>0.01</v>
      </c>
    </row>
    <row r="9" spans="1:15" ht="16.5" thickBot="1" x14ac:dyDescent="0.3">
      <c r="A9" s="5" t="s">
        <v>657</v>
      </c>
      <c r="B9" s="15">
        <f>1/200</f>
        <v>5.0000000000000001E-3</v>
      </c>
    </row>
    <row r="10" spans="1:15" ht="15.75" x14ac:dyDescent="0.25">
      <c r="A10" s="7" t="s">
        <v>655</v>
      </c>
      <c r="B10" s="15">
        <f>1/200</f>
        <v>5.0000000000000001E-3</v>
      </c>
    </row>
    <row r="11" spans="1:15" ht="16.5" thickBot="1" x14ac:dyDescent="0.3">
      <c r="A11" s="8"/>
      <c r="B11" s="9"/>
    </row>
    <row r="23" spans="1:1" x14ac:dyDescent="0.2">
      <c r="A23"/>
    </row>
    <row r="24" spans="1:1" x14ac:dyDescent="0.2">
      <c r="A24"/>
    </row>
    <row r="25" spans="1:1" x14ac:dyDescent="0.2">
      <c r="A25"/>
    </row>
    <row r="26" spans="1:1" x14ac:dyDescent="0.2">
      <c r="A26"/>
    </row>
    <row r="27" spans="1:1" x14ac:dyDescent="0.2">
      <c r="A27"/>
    </row>
    <row r="28" spans="1:1" x14ac:dyDescent="0.2">
      <c r="A28"/>
    </row>
    <row r="29" spans="1:1" x14ac:dyDescent="0.2">
      <c r="A29"/>
    </row>
    <row r="30" spans="1:1" x14ac:dyDescent="0.2">
      <c r="A30"/>
    </row>
    <row r="31" spans="1:1" x14ac:dyDescent="0.2">
      <c r="A31"/>
    </row>
    <row r="32" spans="1:1" x14ac:dyDescent="0.2">
      <c r="A32"/>
    </row>
    <row r="33" spans="1:1" x14ac:dyDescent="0.2">
      <c r="A33"/>
    </row>
    <row r="34" spans="1:1" x14ac:dyDescent="0.2">
      <c r="A34"/>
    </row>
    <row r="35" spans="1:1" x14ac:dyDescent="0.2">
      <c r="A35"/>
    </row>
    <row r="36" spans="1:1" x14ac:dyDescent="0.2">
      <c r="A36"/>
    </row>
    <row r="37" spans="1:1" x14ac:dyDescent="0.2">
      <c r="A37"/>
    </row>
    <row r="38" spans="1:1" x14ac:dyDescent="0.2">
      <c r="A38"/>
    </row>
    <row r="39" spans="1:1" x14ac:dyDescent="0.2">
      <c r="A39"/>
    </row>
    <row r="40" spans="1:1" x14ac:dyDescent="0.2">
      <c r="A40"/>
    </row>
    <row r="41" spans="1:1" x14ac:dyDescent="0.2">
      <c r="A41"/>
    </row>
    <row r="42" spans="1:1" x14ac:dyDescent="0.2">
      <c r="A42"/>
    </row>
    <row r="43" spans="1:1" x14ac:dyDescent="0.2">
      <c r="A43"/>
    </row>
    <row r="44" spans="1:1" x14ac:dyDescent="0.2">
      <c r="A44"/>
    </row>
    <row r="45" spans="1:1" x14ac:dyDescent="0.2">
      <c r="A45"/>
    </row>
    <row r="46" spans="1:1" x14ac:dyDescent="0.2">
      <c r="A46"/>
    </row>
    <row r="47" spans="1:1" x14ac:dyDescent="0.2">
      <c r="A47"/>
    </row>
    <row r="48" spans="1:1" x14ac:dyDescent="0.2">
      <c r="A48"/>
    </row>
    <row r="49" spans="1:1" x14ac:dyDescent="0.2">
      <c r="A49"/>
    </row>
    <row r="50" spans="1:1" x14ac:dyDescent="0.2">
      <c r="A50"/>
    </row>
    <row r="51" spans="1:1" x14ac:dyDescent="0.2">
      <c r="A51"/>
    </row>
    <row r="52" spans="1:1" x14ac:dyDescent="0.2">
      <c r="A52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4" x14ac:dyDescent="0.2">
      <c r="A97"/>
    </row>
    <row r="98" spans="1:14" x14ac:dyDescent="0.2">
      <c r="A98"/>
    </row>
    <row r="99" spans="1:14" x14ac:dyDescent="0.2">
      <c r="A99"/>
    </row>
    <row r="100" spans="1:14" x14ac:dyDescent="0.2">
      <c r="A100"/>
    </row>
    <row r="101" spans="1:14" x14ac:dyDescent="0.2">
      <c r="A101"/>
      <c r="N101" s="2"/>
    </row>
    <row r="102" spans="1:14" x14ac:dyDescent="0.2">
      <c r="A102"/>
    </row>
    <row r="103" spans="1:14" x14ac:dyDescent="0.2">
      <c r="A103"/>
    </row>
    <row r="104" spans="1:14" x14ac:dyDescent="0.2">
      <c r="A104"/>
    </row>
    <row r="105" spans="1:14" x14ac:dyDescent="0.2">
      <c r="A105"/>
    </row>
    <row r="106" spans="1:14" x14ac:dyDescent="0.2">
      <c r="A106"/>
    </row>
    <row r="107" spans="1:14" x14ac:dyDescent="0.2">
      <c r="A107"/>
    </row>
    <row r="108" spans="1:14" x14ac:dyDescent="0.2">
      <c r="A108"/>
    </row>
    <row r="109" spans="1:14" x14ac:dyDescent="0.2">
      <c r="A109"/>
    </row>
    <row r="110" spans="1:14" x14ac:dyDescent="0.2">
      <c r="A110"/>
    </row>
    <row r="111" spans="1:14" x14ac:dyDescent="0.2">
      <c r="A111"/>
    </row>
    <row r="112" spans="1:14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x14ac:dyDescent="0.2">
      <c r="A119"/>
    </row>
    <row r="120" spans="1:1" x14ac:dyDescent="0.2">
      <c r="A120"/>
    </row>
    <row r="121" spans="1:1" x14ac:dyDescent="0.2">
      <c r="A121"/>
    </row>
    <row r="122" spans="1:1" x14ac:dyDescent="0.2">
      <c r="A122"/>
    </row>
    <row r="123" spans="1:1" x14ac:dyDescent="0.2">
      <c r="A123"/>
    </row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4" x14ac:dyDescent="0.2">
      <c r="A177"/>
    </row>
    <row r="178" spans="1:14" x14ac:dyDescent="0.2">
      <c r="A178"/>
    </row>
    <row r="179" spans="1:14" x14ac:dyDescent="0.2">
      <c r="A179"/>
    </row>
    <row r="180" spans="1:14" x14ac:dyDescent="0.2">
      <c r="A180"/>
    </row>
    <row r="181" spans="1:14" x14ac:dyDescent="0.2">
      <c r="A181"/>
    </row>
    <row r="182" spans="1:14" x14ac:dyDescent="0.2">
      <c r="A182"/>
    </row>
    <row r="183" spans="1:14" x14ac:dyDescent="0.2">
      <c r="A183"/>
    </row>
    <row r="184" spans="1:14" x14ac:dyDescent="0.2">
      <c r="A184"/>
    </row>
    <row r="185" spans="1:14" x14ac:dyDescent="0.2">
      <c r="A185"/>
    </row>
    <row r="186" spans="1:14" x14ac:dyDescent="0.2">
      <c r="A186"/>
      <c r="N186" s="2"/>
    </row>
    <row r="187" spans="1:14" x14ac:dyDescent="0.2">
      <c r="A187"/>
    </row>
    <row r="188" spans="1:14" x14ac:dyDescent="0.2">
      <c r="A188"/>
    </row>
    <row r="189" spans="1:14" x14ac:dyDescent="0.2">
      <c r="A189"/>
    </row>
    <row r="190" spans="1:14" x14ac:dyDescent="0.2">
      <c r="A190"/>
    </row>
    <row r="191" spans="1:14" x14ac:dyDescent="0.2">
      <c r="A191"/>
    </row>
    <row r="192" spans="1:14" x14ac:dyDescent="0.2">
      <c r="A192"/>
    </row>
    <row r="193" spans="1:13" x14ac:dyDescent="0.2">
      <c r="A193"/>
    </row>
    <row r="194" spans="1:13" x14ac:dyDescent="0.2">
      <c r="A194"/>
    </row>
    <row r="195" spans="1:13" x14ac:dyDescent="0.2">
      <c r="A195"/>
    </row>
    <row r="196" spans="1:13" x14ac:dyDescent="0.2">
      <c r="A196"/>
    </row>
    <row r="197" spans="1:13" x14ac:dyDescent="0.2">
      <c r="A197"/>
      <c r="M197" s="12"/>
    </row>
    <row r="198" spans="1:13" x14ac:dyDescent="0.2">
      <c r="A198"/>
    </row>
    <row r="199" spans="1:13" x14ac:dyDescent="0.2">
      <c r="A199"/>
    </row>
    <row r="200" spans="1:13" x14ac:dyDescent="0.2">
      <c r="A200"/>
    </row>
    <row r="201" spans="1:13" x14ac:dyDescent="0.2">
      <c r="A201"/>
    </row>
    <row r="202" spans="1:13" x14ac:dyDescent="0.2">
      <c r="A202"/>
    </row>
    <row r="203" spans="1:13" x14ac:dyDescent="0.2">
      <c r="A203"/>
    </row>
    <row r="204" spans="1:13" x14ac:dyDescent="0.2">
      <c r="A204"/>
    </row>
    <row r="205" spans="1:13" x14ac:dyDescent="0.2">
      <c r="A205"/>
    </row>
    <row r="206" spans="1:13" x14ac:dyDescent="0.2">
      <c r="A206"/>
    </row>
    <row r="207" spans="1:13" x14ac:dyDescent="0.2">
      <c r="A207"/>
    </row>
    <row r="208" spans="1:13" x14ac:dyDescent="0.2">
      <c r="A208"/>
    </row>
    <row r="209" spans="1:1" x14ac:dyDescent="0.2">
      <c r="A209"/>
    </row>
    <row r="210" spans="1:1" x14ac:dyDescent="0.2">
      <c r="A210"/>
    </row>
    <row r="211" spans="1:1" x14ac:dyDescent="0.2">
      <c r="A211"/>
    </row>
    <row r="212" spans="1:1" x14ac:dyDescent="0.2">
      <c r="A212"/>
    </row>
    <row r="213" spans="1:1" x14ac:dyDescent="0.2">
      <c r="A213"/>
    </row>
    <row r="214" spans="1:1" x14ac:dyDescent="0.2">
      <c r="A214"/>
    </row>
    <row r="215" spans="1:1" x14ac:dyDescent="0.2">
      <c r="A215"/>
    </row>
    <row r="216" spans="1:1" x14ac:dyDescent="0.2">
      <c r="A216"/>
    </row>
    <row r="217" spans="1:1" x14ac:dyDescent="0.2">
      <c r="A217"/>
    </row>
    <row r="218" spans="1:1" x14ac:dyDescent="0.2">
      <c r="A218"/>
    </row>
    <row r="219" spans="1:1" x14ac:dyDescent="0.2">
      <c r="A219"/>
    </row>
    <row r="220" spans="1:1" x14ac:dyDescent="0.2">
      <c r="A220"/>
    </row>
    <row r="221" spans="1:1" x14ac:dyDescent="0.2">
      <c r="A221"/>
    </row>
    <row r="222" spans="1:1" x14ac:dyDescent="0.2">
      <c r="A222"/>
    </row>
  </sheetData>
  <sortState ref="A23:A222">
    <sortCondition ref="A23:A222"/>
  </sortState>
  <conditionalFormatting sqref="M198">
    <cfRule type="duplicateValues" dxfId="7" priority="3"/>
    <cfRule type="duplicateValues" dxfId="6" priority="4"/>
  </conditionalFormatting>
  <conditionalFormatting sqref="M199">
    <cfRule type="duplicateValues" dxfId="5" priority="1"/>
    <cfRule type="duplicateValues" dxfId="4" priority="2"/>
  </conditionalFormatting>
  <pageMargins left="0.7" right="0.7" top="0.75" bottom="0.75" header="0.3" footer="0.3"/>
  <pageSetup orientation="portrait" horizontalDpi="0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M1" sqref="M1:S1048576"/>
    </sheetView>
  </sheetViews>
  <sheetFormatPr defaultColWidth="8.85546875" defaultRowHeight="12.75" x14ac:dyDescent="0.2"/>
  <cols>
    <col min="7" max="12" width="0" hidden="1" customWidth="1"/>
    <col min="20" max="20" width="8.85546875" customWidth="1"/>
  </cols>
  <sheetData>
    <row r="1" spans="1:6" x14ac:dyDescent="0.2">
      <c r="A1" s="10" t="s">
        <v>662</v>
      </c>
      <c r="B1" t="s">
        <v>881</v>
      </c>
      <c r="E1" t="s">
        <v>894</v>
      </c>
      <c r="F1" t="s">
        <v>882</v>
      </c>
    </row>
    <row r="2" spans="1:6" x14ac:dyDescent="0.2">
      <c r="A2" t="s">
        <v>693</v>
      </c>
      <c r="B2">
        <v>2</v>
      </c>
      <c r="E2" t="s">
        <v>851</v>
      </c>
      <c r="F2">
        <v>68</v>
      </c>
    </row>
    <row r="3" spans="1:6" x14ac:dyDescent="0.2">
      <c r="A3" t="s">
        <v>680</v>
      </c>
      <c r="B3">
        <v>1</v>
      </c>
      <c r="E3" t="s">
        <v>669</v>
      </c>
      <c r="F3">
        <v>35</v>
      </c>
    </row>
    <row r="4" spans="1:6" x14ac:dyDescent="0.2">
      <c r="A4" t="s">
        <v>675</v>
      </c>
      <c r="B4">
        <v>1</v>
      </c>
      <c r="E4" t="s">
        <v>664</v>
      </c>
      <c r="F4">
        <v>21</v>
      </c>
    </row>
    <row r="5" spans="1:6" x14ac:dyDescent="0.2">
      <c r="A5" t="s">
        <v>676</v>
      </c>
      <c r="B5">
        <v>3</v>
      </c>
      <c r="E5" t="s">
        <v>663</v>
      </c>
      <c r="F5">
        <v>9</v>
      </c>
    </row>
    <row r="6" spans="1:6" x14ac:dyDescent="0.2">
      <c r="A6" t="s">
        <v>670</v>
      </c>
      <c r="B6">
        <v>5</v>
      </c>
      <c r="E6" t="s">
        <v>879</v>
      </c>
      <c r="F6">
        <v>7</v>
      </c>
    </row>
    <row r="7" spans="1:6" x14ac:dyDescent="0.2">
      <c r="A7" t="s">
        <v>692</v>
      </c>
      <c r="B7">
        <v>1</v>
      </c>
      <c r="E7" t="s">
        <v>685</v>
      </c>
      <c r="F7">
        <v>7</v>
      </c>
    </row>
    <row r="8" spans="1:6" x14ac:dyDescent="0.2">
      <c r="A8" t="s">
        <v>668</v>
      </c>
      <c r="B8">
        <v>4</v>
      </c>
      <c r="E8" t="s">
        <v>682</v>
      </c>
      <c r="F8">
        <v>5</v>
      </c>
    </row>
    <row r="9" spans="1:6" x14ac:dyDescent="0.2">
      <c r="A9" t="s">
        <v>683</v>
      </c>
      <c r="B9">
        <v>1</v>
      </c>
      <c r="E9" t="s">
        <v>670</v>
      </c>
      <c r="F9">
        <v>5</v>
      </c>
    </row>
    <row r="10" spans="1:6" x14ac:dyDescent="0.2">
      <c r="A10" t="s">
        <v>665</v>
      </c>
      <c r="B10">
        <v>2</v>
      </c>
      <c r="E10" t="s">
        <v>672</v>
      </c>
      <c r="F10">
        <v>4</v>
      </c>
    </row>
    <row r="11" spans="1:6" x14ac:dyDescent="0.2">
      <c r="A11" t="s">
        <v>663</v>
      </c>
      <c r="B11">
        <v>9</v>
      </c>
      <c r="E11" t="s">
        <v>668</v>
      </c>
      <c r="F11">
        <v>4</v>
      </c>
    </row>
    <row r="12" spans="1:6" x14ac:dyDescent="0.2">
      <c r="A12" t="s">
        <v>851</v>
      </c>
      <c r="B12">
        <v>68</v>
      </c>
    </row>
    <row r="13" spans="1:6" x14ac:dyDescent="0.2">
      <c r="A13" t="s">
        <v>694</v>
      </c>
      <c r="B13">
        <v>1</v>
      </c>
    </row>
    <row r="14" spans="1:6" x14ac:dyDescent="0.2">
      <c r="A14" t="s">
        <v>685</v>
      </c>
      <c r="B14">
        <v>7</v>
      </c>
    </row>
    <row r="15" spans="1:6" x14ac:dyDescent="0.2">
      <c r="A15" t="s">
        <v>880</v>
      </c>
      <c r="B15">
        <v>4</v>
      </c>
    </row>
    <row r="16" spans="1:6" x14ac:dyDescent="0.2">
      <c r="A16" t="s">
        <v>667</v>
      </c>
      <c r="B16">
        <v>1</v>
      </c>
    </row>
    <row r="17" spans="1:2" x14ac:dyDescent="0.2">
      <c r="A17" t="s">
        <v>664</v>
      </c>
      <c r="B17">
        <v>21</v>
      </c>
    </row>
    <row r="18" spans="1:2" x14ac:dyDescent="0.2">
      <c r="A18" t="s">
        <v>690</v>
      </c>
      <c r="B18">
        <v>1</v>
      </c>
    </row>
    <row r="19" spans="1:2" x14ac:dyDescent="0.2">
      <c r="A19" t="s">
        <v>689</v>
      </c>
      <c r="B19">
        <v>1</v>
      </c>
    </row>
    <row r="20" spans="1:2" x14ac:dyDescent="0.2">
      <c r="A20" t="s">
        <v>673</v>
      </c>
      <c r="B20">
        <v>3</v>
      </c>
    </row>
    <row r="21" spans="1:2" x14ac:dyDescent="0.2">
      <c r="A21" t="s">
        <v>687</v>
      </c>
      <c r="B21">
        <v>2</v>
      </c>
    </row>
    <row r="22" spans="1:2" x14ac:dyDescent="0.2">
      <c r="A22" t="s">
        <v>691</v>
      </c>
      <c r="B22">
        <v>1</v>
      </c>
    </row>
    <row r="23" spans="1:2" x14ac:dyDescent="0.2">
      <c r="A23" t="s">
        <v>879</v>
      </c>
      <c r="B23">
        <v>7</v>
      </c>
    </row>
    <row r="24" spans="1:2" x14ac:dyDescent="0.2">
      <c r="A24" t="s">
        <v>674</v>
      </c>
      <c r="B24">
        <v>4</v>
      </c>
    </row>
    <row r="25" spans="1:2" x14ac:dyDescent="0.2">
      <c r="A25" t="s">
        <v>682</v>
      </c>
      <c r="B25">
        <v>5</v>
      </c>
    </row>
    <row r="26" spans="1:2" x14ac:dyDescent="0.2">
      <c r="A26" t="s">
        <v>666</v>
      </c>
      <c r="B26">
        <v>3</v>
      </c>
    </row>
    <row r="27" spans="1:2" x14ac:dyDescent="0.2">
      <c r="A27" t="s">
        <v>695</v>
      </c>
      <c r="B27">
        <v>2</v>
      </c>
    </row>
    <row r="28" spans="1:2" x14ac:dyDescent="0.2">
      <c r="A28" t="s">
        <v>688</v>
      </c>
      <c r="B28">
        <v>1</v>
      </c>
    </row>
    <row r="29" spans="1:2" x14ac:dyDescent="0.2">
      <c r="A29" t="s">
        <v>672</v>
      </c>
      <c r="B29">
        <v>4</v>
      </c>
    </row>
    <row r="30" spans="1:2" x14ac:dyDescent="0.2">
      <c r="A30" t="s">
        <v>669</v>
      </c>
      <c r="B30">
        <v>35</v>
      </c>
    </row>
    <row r="32" spans="1:2" x14ac:dyDescent="0.2">
      <c r="B32">
        <f>SUM(B2:B30)</f>
        <v>200</v>
      </c>
    </row>
  </sheetData>
  <sortState ref="E2:F201">
    <sortCondition descending="1" ref="F2:F20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 2018</vt:lpstr>
      <vt:lpstr>Previous list</vt:lpstr>
      <vt:lpstr>Sector Breakdown</vt:lpstr>
      <vt:lpstr>Country Breakdown</vt:lpstr>
    </vt:vector>
  </TitlesOfParts>
  <Company>Bloomberg L.P.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8012713</dc:creator>
  <cp:lastModifiedBy>Toby Heaps</cp:lastModifiedBy>
  <dcterms:created xsi:type="dcterms:W3CDTF">2017-07-31T14:31:55Z</dcterms:created>
  <dcterms:modified xsi:type="dcterms:W3CDTF">2018-02-12T19:50:25Z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27143b8c-35fb-4576-b336-a600061e531b</vt:lpwstr>
  </property>
</Properties>
</file>